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135" activeTab="2"/>
  </bookViews>
  <sheets>
    <sheet name="9кл" sheetId="1" r:id="rId1"/>
    <sheet name="10кл" sheetId="3" r:id="rId2"/>
    <sheet name="11кл" sheetId="4" r:id="rId3"/>
  </sheets>
  <calcPr calcId="152511"/>
</workbook>
</file>

<file path=xl/calcChain.xml><?xml version="1.0" encoding="utf-8"?>
<calcChain xmlns="http://schemas.openxmlformats.org/spreadsheetml/2006/main">
  <c r="M12" i="4"/>
  <c r="N12" s="1"/>
  <c r="M8"/>
  <c r="N8" s="1"/>
  <c r="M9"/>
  <c r="N9" s="1"/>
  <c r="M15"/>
  <c r="N15" s="1"/>
  <c r="M11"/>
  <c r="N11" s="1"/>
  <c r="M10"/>
  <c r="N10" s="1"/>
  <c r="M7"/>
  <c r="N7" s="1"/>
  <c r="M13"/>
  <c r="N13" s="1"/>
  <c r="M14"/>
  <c r="N14" s="1"/>
  <c r="M11" i="3"/>
  <c r="N11" s="1"/>
  <c r="M8"/>
  <c r="N8" s="1"/>
  <c r="M20"/>
  <c r="N20" s="1"/>
  <c r="M16"/>
  <c r="N16" s="1"/>
  <c r="M18"/>
  <c r="N18" s="1"/>
  <c r="M15"/>
  <c r="N15" s="1"/>
  <c r="M7"/>
  <c r="N7" s="1"/>
  <c r="M13"/>
  <c r="N13" s="1"/>
  <c r="M10"/>
  <c r="N10" s="1"/>
  <c r="M14"/>
  <c r="N14" s="1"/>
  <c r="M21"/>
  <c r="N21" s="1"/>
  <c r="M19"/>
  <c r="N19" s="1"/>
  <c r="M17"/>
  <c r="N17" s="1"/>
  <c r="M9"/>
  <c r="N9" s="1"/>
  <c r="M12"/>
  <c r="N12" s="1"/>
  <c r="M9" i="1"/>
  <c r="N9" s="1"/>
  <c r="M11"/>
  <c r="N11" s="1"/>
  <c r="M12"/>
  <c r="N12" s="1"/>
  <c r="M8"/>
  <c r="N8" s="1"/>
  <c r="M7"/>
  <c r="N7" s="1"/>
  <c r="M14"/>
  <c r="N14" s="1"/>
  <c r="M10"/>
  <c r="N10" s="1"/>
  <c r="M13"/>
  <c r="N13" s="1"/>
</calcChain>
</file>

<file path=xl/sharedStrings.xml><?xml version="1.0" encoding="utf-8"?>
<sst xmlns="http://schemas.openxmlformats.org/spreadsheetml/2006/main" count="361" uniqueCount="233">
  <si>
    <t>Члены жюри</t>
  </si>
  <si>
    <t xml:space="preserve">Председатель жюри: </t>
  </si>
  <si>
    <t>ОУ</t>
  </si>
  <si>
    <t>№</t>
  </si>
  <si>
    <t xml:space="preserve"> </t>
  </si>
  <si>
    <t>__________________/ И.Н.Томилова</t>
  </si>
  <si>
    <t>Члены жюри:</t>
  </si>
  <si>
    <t xml:space="preserve">Члены жюри: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</si>
  <si>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</si>
  <si>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</si>
  <si>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 тур, теор. </t>
  </si>
  <si>
    <t>II тур, практический</t>
  </si>
  <si>
    <t>Сумма баллов</t>
  </si>
  <si>
    <t>Рейтинг</t>
  </si>
  <si>
    <t>Стптус
участника</t>
  </si>
  <si>
    <t>Бот.</t>
  </si>
  <si>
    <t>Зоол.</t>
  </si>
  <si>
    <t>Чел.</t>
  </si>
  <si>
    <t>Общ.</t>
  </si>
  <si>
    <t>ф.раст</t>
  </si>
  <si>
    <t>Фамилия</t>
  </si>
  <si>
    <t>Имя</t>
  </si>
  <si>
    <t>Отчество</t>
  </si>
  <si>
    <t>Класс</t>
  </si>
  <si>
    <t>Район\    город</t>
  </si>
  <si>
    <t>Шифр</t>
  </si>
  <si>
    <t>Район\город</t>
  </si>
  <si>
    <t>Результаты  регионального этапа Всероссийской олимпиады школьников 2020 г.  по биологии 9 класс</t>
  </si>
  <si>
    <t>дата проведения: 27, 29 января 2020 г.</t>
  </si>
  <si>
    <t>Результаты  регионального этапа Всероссийской олимпиады школьников 2020 г.  по биологии 10 класс</t>
  </si>
  <si>
    <r>
      <rPr>
        <b/>
        <sz val="16"/>
        <color theme="1"/>
        <rFont val="Times New Roman"/>
        <family val="1"/>
        <charset val="204"/>
      </rPr>
      <t>Результаты</t>
    </r>
    <r>
      <rPr>
        <b/>
        <sz val="14"/>
        <color theme="1"/>
        <rFont val="Times New Roman"/>
        <family val="1"/>
        <charset val="204"/>
      </rPr>
      <t xml:space="preserve">  регионального этапа Всероссийской олимпиады школьников 2020 г.  </t>
    </r>
    <r>
      <rPr>
        <b/>
        <sz val="16"/>
        <color theme="1"/>
        <rFont val="Times New Roman"/>
        <family val="1"/>
        <charset val="204"/>
      </rPr>
      <t>по биологии 11 класс</t>
    </r>
  </si>
  <si>
    <t xml:space="preserve">1.__________________/ </t>
  </si>
  <si>
    <t xml:space="preserve">2.__________________/ </t>
  </si>
  <si>
    <t xml:space="preserve">3.__________________/ </t>
  </si>
  <si>
    <t>Маркелов</t>
  </si>
  <si>
    <t>Кирилл</t>
  </si>
  <si>
    <t>Павлович</t>
  </si>
  <si>
    <t>МБОУ «Зудиловская СОШ»</t>
  </si>
  <si>
    <t>Первомайский район</t>
  </si>
  <si>
    <t>Зайцева</t>
  </si>
  <si>
    <t>Софья</t>
  </si>
  <si>
    <t>Ивановна</t>
  </si>
  <si>
    <t>МБОУ  «Гимназия № 11»</t>
  </si>
  <si>
    <t>г. Бийск</t>
  </si>
  <si>
    <t>Тотмина</t>
  </si>
  <si>
    <t>Дарья</t>
  </si>
  <si>
    <t>Витальевна</t>
  </si>
  <si>
    <t>МБОУ «Зеленодубравинская СОШ»</t>
  </si>
  <si>
    <t>Рубцовский район</t>
  </si>
  <si>
    <t>Светлакова</t>
  </si>
  <si>
    <t>Ася</t>
  </si>
  <si>
    <t>Алексеевна</t>
  </si>
  <si>
    <t>МКОУ «Долганская СОШ»</t>
  </si>
  <si>
    <t>Крутихинский район</t>
  </si>
  <si>
    <t>Шестакова</t>
  </si>
  <si>
    <t>Алина</t>
  </si>
  <si>
    <t>Юрьевна</t>
  </si>
  <si>
    <t>Береговая</t>
  </si>
  <si>
    <t>Анастасия</t>
  </si>
  <si>
    <t>Васильевна</t>
  </si>
  <si>
    <t>МБОУ «Гимназия № 40»</t>
  </si>
  <si>
    <t>г. Барнаул</t>
  </si>
  <si>
    <t xml:space="preserve">Ротермель </t>
  </si>
  <si>
    <t>Денис</t>
  </si>
  <si>
    <t>Александрович</t>
  </si>
  <si>
    <t>МБОУ «СОШ № 2»</t>
  </si>
  <si>
    <t xml:space="preserve">г. Алейск </t>
  </si>
  <si>
    <t>Загурских</t>
  </si>
  <si>
    <t>Евгеньевна</t>
  </si>
  <si>
    <t>МКОУ «Колыванская СОШ»</t>
  </si>
  <si>
    <t>Курьинский район</t>
  </si>
  <si>
    <t>Гладыш</t>
  </si>
  <si>
    <t>Арсений</t>
  </si>
  <si>
    <t>Дмитриевич</t>
  </si>
  <si>
    <t>МБОУ «Лицей № 101»</t>
  </si>
  <si>
    <t>Харламова</t>
  </si>
  <si>
    <t>Дмитриевна</t>
  </si>
  <si>
    <t>МБОУ «Гимназия № 80»</t>
  </si>
  <si>
    <t>Григоренко</t>
  </si>
  <si>
    <t>Юлия</t>
  </si>
  <si>
    <t>Максимовна</t>
  </si>
  <si>
    <t>МБОУ «Гимназия № 85»</t>
  </si>
  <si>
    <t>Санарова</t>
  </si>
  <si>
    <t>Карина</t>
  </si>
  <si>
    <t>Григорьевна</t>
  </si>
  <si>
    <t>МБОУ «Троицкая СОШ № 2»</t>
  </si>
  <si>
    <t>Троицкий район</t>
  </si>
  <si>
    <t>Поварова</t>
  </si>
  <si>
    <t>Полина</t>
  </si>
  <si>
    <t>МБОУ «СОШ № 10»</t>
  </si>
  <si>
    <t>г. Новоалтайск</t>
  </si>
  <si>
    <t>Чечель</t>
  </si>
  <si>
    <t>Валерия</t>
  </si>
  <si>
    <t>МБОУ «СОШ № 38»</t>
  </si>
  <si>
    <t>Яковенко</t>
  </si>
  <si>
    <t>Алена</t>
  </si>
  <si>
    <t>МБОУ «СОШ № 102»</t>
  </si>
  <si>
    <t>Шершнёва</t>
  </si>
  <si>
    <t>МБОУ «Лицей № 3»</t>
  </si>
  <si>
    <t>Чепкасова</t>
  </si>
  <si>
    <t>Виктория</t>
  </si>
  <si>
    <t>Викторовна</t>
  </si>
  <si>
    <t>Кочеткова</t>
  </si>
  <si>
    <t>Александра</t>
  </si>
  <si>
    <t>МБОУ «Кытмановская СОШ № 1»</t>
  </si>
  <si>
    <t>Кытмановский район</t>
  </si>
  <si>
    <t>Андрейчук</t>
  </si>
  <si>
    <t>Диана</t>
  </si>
  <si>
    <t>МБОУ «Лицей № 112»</t>
  </si>
  <si>
    <t>Целикина</t>
  </si>
  <si>
    <t>Олеговна</t>
  </si>
  <si>
    <t>МБОУ «СОШ № 63»</t>
  </si>
  <si>
    <t>Кулинченко</t>
  </si>
  <si>
    <t>Вячеславовна</t>
  </si>
  <si>
    <t>МБОУ «Белокурихинская СОШ № 1»</t>
  </si>
  <si>
    <t>г. Белокуриха</t>
  </si>
  <si>
    <t>Казарян</t>
  </si>
  <si>
    <t>Светлана</t>
  </si>
  <si>
    <t>Сарибековна</t>
  </si>
  <si>
    <t>МБОУ «Ключевская СОШ № 2»</t>
  </si>
  <si>
    <t>Ключевский район</t>
  </si>
  <si>
    <t>Вовченко</t>
  </si>
  <si>
    <t>Егор</t>
  </si>
  <si>
    <t>Алексеевич</t>
  </si>
  <si>
    <t>Карнаухова</t>
  </si>
  <si>
    <t>Владимировна</t>
  </si>
  <si>
    <t>МБОУ «Боровлянская СОШ»</t>
  </si>
  <si>
    <t xml:space="preserve">Скоморохова </t>
  </si>
  <si>
    <t>Валентина</t>
  </si>
  <si>
    <t>Михайловна</t>
  </si>
  <si>
    <t>МБОУ «Боровихинская СОШ»</t>
  </si>
  <si>
    <t>Фатуева</t>
  </si>
  <si>
    <t>Александровна</t>
  </si>
  <si>
    <t>МБОУ «Лицей «Бригантина»</t>
  </si>
  <si>
    <t>г. Заринск</t>
  </si>
  <si>
    <t>Улинкина</t>
  </si>
  <si>
    <t>Екатерина</t>
  </si>
  <si>
    <t>Николаевна</t>
  </si>
  <si>
    <t>МКОУ «Подойниковская СОШ»</t>
  </si>
  <si>
    <t>Панкрушихинский район</t>
  </si>
  <si>
    <t>Чередова</t>
  </si>
  <si>
    <t>Дарина</t>
  </si>
  <si>
    <t>МБОУ «Зимаревская СОШ»</t>
  </si>
  <si>
    <t>Калманский район</t>
  </si>
  <si>
    <t>Боровикова</t>
  </si>
  <si>
    <t>Снежанна</t>
  </si>
  <si>
    <t>Сергеевна</t>
  </si>
  <si>
    <t>МБОУ «Безрукавская СОШ»</t>
  </si>
  <si>
    <t>Зимина</t>
  </si>
  <si>
    <t>Марина</t>
  </si>
  <si>
    <t>МКОУ «Краснознаменская СОШ»</t>
  </si>
  <si>
    <t>Струкова</t>
  </si>
  <si>
    <t>Вера</t>
  </si>
  <si>
    <t>МБОУ «Лицей № 121»</t>
  </si>
  <si>
    <t>Овчинников</t>
  </si>
  <si>
    <t>Фёдор</t>
  </si>
  <si>
    <t>МБОУ «Гимназия № 5»</t>
  </si>
  <si>
    <t>Коваленко</t>
  </si>
  <si>
    <t>Павловна</t>
  </si>
  <si>
    <t>МБОУ «Гимназия № 123»</t>
  </si>
  <si>
    <t>Алексеенко</t>
  </si>
  <si>
    <t>МБОУ «Лицей № 86»</t>
  </si>
  <si>
    <t>Журбенко</t>
  </si>
  <si>
    <t xml:space="preserve"> МБОУ «Новополтавской СОШ»</t>
  </si>
  <si>
    <t>Афанасьева</t>
  </si>
  <si>
    <t>Мария</t>
  </si>
  <si>
    <t xml:space="preserve"> МКОУ «Долганская СОШ»</t>
  </si>
  <si>
    <t xml:space="preserve">Алмазов </t>
  </si>
  <si>
    <t>Сергей</t>
  </si>
  <si>
    <t>Сергеевич</t>
  </si>
  <si>
    <t>МБОУ «СОШ № 19»</t>
  </si>
  <si>
    <t>Зотов</t>
  </si>
  <si>
    <t>Родион</t>
  </si>
  <si>
    <t>Васильевич</t>
  </si>
  <si>
    <t>МКОУ «Волчихинская СШ № 1»</t>
  </si>
  <si>
    <t>Волчихинский район</t>
  </si>
  <si>
    <t>Бетенькова</t>
  </si>
  <si>
    <t>Рената</t>
  </si>
  <si>
    <t>Беркле</t>
  </si>
  <si>
    <t>МБОУ «Гимназия «Планета Детства»</t>
  </si>
  <si>
    <t>г. Рубцовск</t>
  </si>
  <si>
    <t>Гореленко</t>
  </si>
  <si>
    <t>Семерьянова</t>
  </si>
  <si>
    <t>Елизавета</t>
  </si>
  <si>
    <t>Константиновна</t>
  </si>
  <si>
    <t>МОУ «Егорьевская СОШ»</t>
  </si>
  <si>
    <t>Егорьевский район</t>
  </si>
  <si>
    <t>Ковалева</t>
  </si>
  <si>
    <t>нет</t>
  </si>
  <si>
    <t>Б01</t>
  </si>
  <si>
    <t>Б02</t>
  </si>
  <si>
    <t>Б03</t>
  </si>
  <si>
    <t>Б04</t>
  </si>
  <si>
    <t>Б05</t>
  </si>
  <si>
    <t>Б06</t>
  </si>
  <si>
    <t>Б07</t>
  </si>
  <si>
    <t>Б08</t>
  </si>
  <si>
    <t>Б09</t>
  </si>
  <si>
    <t>Б10</t>
  </si>
  <si>
    <t>Б11</t>
  </si>
  <si>
    <t>Б12</t>
  </si>
  <si>
    <t>Б13</t>
  </si>
  <si>
    <t>Б14</t>
  </si>
  <si>
    <t>Б15</t>
  </si>
  <si>
    <t>Б16</t>
  </si>
  <si>
    <t>Б17</t>
  </si>
  <si>
    <t>Б18</t>
  </si>
  <si>
    <t>Б19</t>
  </si>
  <si>
    <t>Б20</t>
  </si>
  <si>
    <t>Б21</t>
  </si>
  <si>
    <t>Б22</t>
  </si>
  <si>
    <t>Б23</t>
  </si>
  <si>
    <t>Б24</t>
  </si>
  <si>
    <t>Б25</t>
  </si>
  <si>
    <t>Б26</t>
  </si>
  <si>
    <t>Б27</t>
  </si>
  <si>
    <t>Б28</t>
  </si>
  <si>
    <t>Б29</t>
  </si>
  <si>
    <t>Б30</t>
  </si>
  <si>
    <t>Б31</t>
  </si>
  <si>
    <t>Б32</t>
  </si>
  <si>
    <t>Б33</t>
  </si>
  <si>
    <t>Б34</t>
  </si>
  <si>
    <t>Б35</t>
  </si>
  <si>
    <t>Б36</t>
  </si>
  <si>
    <t>Б37</t>
  </si>
  <si>
    <t>Б38</t>
  </si>
  <si>
    <t>Б39</t>
  </si>
  <si>
    <t>Б40</t>
  </si>
  <si>
    <t>б/раз</t>
  </si>
  <si>
    <t>б/инф</t>
  </si>
  <si>
    <t>призер</t>
  </si>
  <si>
    <t>победитель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</si>
</sst>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&quot;Да&quot;;&quot;Да&quot;;&quot;Нет&quot;"/>
    <numFmt numFmtId="166" formatCode="0.0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5" fontId="5" fillId="0" borderId="0"/>
    <xf numFmtId="0" fontId="20" fillId="0" borderId="0"/>
    <xf numFmtId="0" fontId="20" fillId="0" borderId="0"/>
  </cellStyleXfs>
  <cellXfs count="14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left" wrapText="1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5" xfId="0" applyFont="1" applyBorder="1" applyAlignment="1"/>
    <xf numFmtId="0" fontId="12" fillId="0" borderId="6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0" fillId="0" borderId="0" xfId="0" applyAlignment="1">
      <alignment horizontal="left"/>
    </xf>
    <xf numFmtId="0" fontId="2" fillId="0" borderId="1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6" fillId="0" borderId="0" xfId="0" applyFont="1" applyBorder="1" applyAlignment="1"/>
    <xf numFmtId="0" fontId="4" fillId="0" borderId="6" xfId="0" applyFont="1" applyBorder="1" applyAlignment="1"/>
    <xf numFmtId="0" fontId="1" fillId="0" borderId="0" xfId="0" applyFont="1" applyAlignment="1">
      <alignment horizontal="left"/>
    </xf>
    <xf numFmtId="0" fontId="4" fillId="0" borderId="5" xfId="0" applyFont="1" applyBorder="1" applyAlignment="1"/>
    <xf numFmtId="0" fontId="7" fillId="0" borderId="1" xfId="0" applyFont="1" applyBorder="1" applyAlignment="1">
      <alignment horizontal="center" wrapText="1"/>
    </xf>
    <xf numFmtId="0" fontId="14" fillId="0" borderId="0" xfId="0" applyFont="1" applyAlignment="1">
      <alignment vertical="top"/>
    </xf>
    <xf numFmtId="2" fontId="2" fillId="0" borderId="1" xfId="0" applyNumberFormat="1" applyFont="1" applyBorder="1"/>
    <xf numFmtId="166" fontId="2" fillId="0" borderId="1" xfId="0" applyNumberFormat="1" applyFont="1" applyBorder="1" applyAlignment="1">
      <alignment vertical="top"/>
    </xf>
    <xf numFmtId="0" fontId="1" fillId="0" borderId="0" xfId="0" applyFont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5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2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165" fontId="7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/>
    <xf numFmtId="0" fontId="1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0" borderId="1" xfId="0" applyFont="1" applyFill="1" applyBorder="1"/>
    <xf numFmtId="2" fontId="2" fillId="0" borderId="1" xfId="0" applyNumberFormat="1" applyFont="1" applyFill="1" applyBorder="1"/>
    <xf numFmtId="0" fontId="2" fillId="0" borderId="0" xfId="0" applyFont="1" applyFill="1"/>
    <xf numFmtId="2" fontId="2" fillId="2" borderId="1" xfId="0" applyNumberFormat="1" applyFont="1" applyFill="1" applyBorder="1"/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166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top"/>
    </xf>
    <xf numFmtId="2" fontId="2" fillId="0" borderId="1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14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left"/>
    </xf>
    <xf numFmtId="0" fontId="10" fillId="0" borderId="1" xfId="3" applyFont="1" applyFill="1" applyBorder="1" applyAlignment="1">
      <alignment horizontal="left" vertical="top"/>
    </xf>
    <xf numFmtId="0" fontId="10" fillId="0" borderId="1" xfId="2" applyFont="1" applyFill="1" applyBorder="1" applyAlignment="1">
      <alignment horizontal="left" vertical="top"/>
    </xf>
    <xf numFmtId="0" fontId="2" fillId="0" borderId="1" xfId="2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0" fillId="0" borderId="1" xfId="2" applyFont="1" applyFill="1" applyBorder="1" applyAlignment="1">
      <alignment horizontal="right" vertical="top"/>
    </xf>
    <xf numFmtId="0" fontId="2" fillId="0" borderId="1" xfId="2" applyFont="1" applyFill="1" applyBorder="1" applyAlignment="1">
      <alignment horizontal="right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3" xfId="0" applyFont="1" applyBorder="1" applyAlignment="1"/>
    <xf numFmtId="0" fontId="13" fillId="0" borderId="2" xfId="0" applyFont="1" applyBorder="1" applyAlignment="1"/>
    <xf numFmtId="0" fontId="13" fillId="0" borderId="3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</cellXfs>
  <cellStyles count="4">
    <cellStyle name="Excel Built-in Normal" xfId="1"/>
    <cellStyle name="Обычный" xfId="0" builtinId="0"/>
    <cellStyle name="Обычный 10" xfId="3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21"/>
  <sheetViews>
    <sheetView zoomScale="78" zoomScaleNormal="78" workbookViewId="0">
      <selection activeCell="A7" sqref="A7"/>
    </sheetView>
  </sheetViews>
  <sheetFormatPr defaultColWidth="9.140625" defaultRowHeight="15"/>
  <cols>
    <col min="1" max="1" width="5.5703125" style="1" customWidth="1"/>
    <col min="2" max="2" width="8.5703125" style="1" customWidth="1"/>
    <col min="3" max="3" width="14.28515625" style="38" customWidth="1"/>
    <col min="4" max="4" width="11.28515625" style="38" customWidth="1"/>
    <col min="5" max="5" width="16.28515625" style="49" customWidth="1"/>
    <col min="6" max="6" width="7.140625" style="1" customWidth="1"/>
    <col min="7" max="7" width="34.7109375" style="1" customWidth="1"/>
    <col min="8" max="8" width="26.7109375" style="88" customWidth="1"/>
    <col min="9" max="9" width="7.5703125" style="1" customWidth="1"/>
    <col min="10" max="10" width="6.7109375" style="1" customWidth="1"/>
    <col min="11" max="11" width="6.28515625" style="1" customWidth="1"/>
    <col min="12" max="12" width="7.140625" style="1" customWidth="1"/>
    <col min="13" max="13" width="7.42578125" style="1" customWidth="1"/>
    <col min="14" max="14" width="9.140625" style="1"/>
    <col min="15" max="15" width="8.42578125" style="1" customWidth="1"/>
    <col min="16" max="16" width="14.28515625" style="1" customWidth="1"/>
    <col min="17" max="16384" width="9.140625" style="1"/>
  </cols>
  <sheetData>
    <row r="1" spans="1:76" s="5" customFormat="1" ht="18.75">
      <c r="A1" s="5" t="s">
        <v>27</v>
      </c>
      <c r="C1" s="40"/>
      <c r="D1" s="40"/>
      <c r="E1" s="40"/>
      <c r="H1" s="87"/>
    </row>
    <row r="2" spans="1:76">
      <c r="G2" s="1" t="s">
        <v>4</v>
      </c>
    </row>
    <row r="3" spans="1:76" s="4" customFormat="1" ht="15.75">
      <c r="A3" s="4" t="s">
        <v>28</v>
      </c>
      <c r="C3" s="41"/>
      <c r="D3" s="41"/>
      <c r="E3" s="41"/>
      <c r="H3" s="89"/>
    </row>
    <row r="5" spans="1:76" s="2" customFormat="1" ht="15.75" customHeight="1">
      <c r="A5" s="119" t="s">
        <v>3</v>
      </c>
      <c r="B5" s="121" t="s">
        <v>25</v>
      </c>
      <c r="C5" s="120" t="s">
        <v>20</v>
      </c>
      <c r="D5" s="120" t="s">
        <v>21</v>
      </c>
      <c r="E5" s="120" t="s">
        <v>22</v>
      </c>
      <c r="F5" s="119" t="s">
        <v>23</v>
      </c>
      <c r="G5" s="119" t="s">
        <v>2</v>
      </c>
      <c r="H5" s="123" t="s">
        <v>24</v>
      </c>
      <c r="I5" s="117" t="s">
        <v>10</v>
      </c>
      <c r="J5" s="124" t="s">
        <v>11</v>
      </c>
      <c r="K5" s="124"/>
      <c r="L5" s="124"/>
      <c r="M5" s="124"/>
      <c r="N5" s="117" t="s">
        <v>12</v>
      </c>
      <c r="O5" s="118" t="s">
        <v>13</v>
      </c>
      <c r="P5" s="117" t="s">
        <v>14</v>
      </c>
    </row>
    <row r="6" spans="1:76" s="2" customFormat="1" ht="15.75">
      <c r="A6" s="119"/>
      <c r="B6" s="122"/>
      <c r="C6" s="120"/>
      <c r="D6" s="120"/>
      <c r="E6" s="120"/>
      <c r="F6" s="119"/>
      <c r="G6" s="119"/>
      <c r="H6" s="123"/>
      <c r="I6" s="117"/>
      <c r="J6" s="66" t="s">
        <v>15</v>
      </c>
      <c r="K6" s="66" t="s">
        <v>16</v>
      </c>
      <c r="L6" s="66" t="s">
        <v>17</v>
      </c>
      <c r="M6" s="66" t="s">
        <v>18</v>
      </c>
      <c r="N6" s="117"/>
      <c r="O6" s="118"/>
      <c r="P6" s="117"/>
    </row>
    <row r="7" spans="1:76" s="2" customFormat="1" ht="15.75">
      <c r="A7" s="30">
        <v>1</v>
      </c>
      <c r="B7" s="3" t="s">
        <v>193</v>
      </c>
      <c r="C7" s="3" t="s">
        <v>54</v>
      </c>
      <c r="D7" s="3" t="s">
        <v>55</v>
      </c>
      <c r="E7" s="3" t="s">
        <v>56</v>
      </c>
      <c r="F7" s="3">
        <v>9</v>
      </c>
      <c r="G7" s="3" t="s">
        <v>42</v>
      </c>
      <c r="H7" s="3" t="s">
        <v>43</v>
      </c>
      <c r="I7" s="112">
        <v>78</v>
      </c>
      <c r="J7" s="62">
        <v>13</v>
      </c>
      <c r="K7" s="62">
        <v>16.5</v>
      </c>
      <c r="L7" s="65">
        <v>11</v>
      </c>
      <c r="M7" s="114">
        <f t="shared" ref="M7:M14" si="0">SUM(J7:L7)</f>
        <v>40.5</v>
      </c>
      <c r="N7" s="114">
        <f t="shared" ref="N7:N14" si="1">I7+M7</f>
        <v>118.5</v>
      </c>
      <c r="O7" s="114">
        <v>1</v>
      </c>
      <c r="P7" s="114" t="s">
        <v>232</v>
      </c>
    </row>
    <row r="8" spans="1:76" s="2" customFormat="1" ht="17.100000000000001" customHeight="1">
      <c r="A8" s="30">
        <v>2</v>
      </c>
      <c r="B8" s="3" t="s">
        <v>194</v>
      </c>
      <c r="C8" s="3" t="s">
        <v>57</v>
      </c>
      <c r="D8" s="3" t="s">
        <v>58</v>
      </c>
      <c r="E8" s="3" t="s">
        <v>59</v>
      </c>
      <c r="F8" s="3">
        <v>9</v>
      </c>
      <c r="G8" s="3" t="s">
        <v>60</v>
      </c>
      <c r="H8" s="3" t="s">
        <v>61</v>
      </c>
      <c r="I8" s="112">
        <v>75.5</v>
      </c>
      <c r="J8" s="62">
        <v>11</v>
      </c>
      <c r="K8" s="62">
        <v>15.5</v>
      </c>
      <c r="L8" s="32">
        <v>11</v>
      </c>
      <c r="M8" s="114">
        <f t="shared" si="0"/>
        <v>37.5</v>
      </c>
      <c r="N8" s="114">
        <f t="shared" si="1"/>
        <v>113</v>
      </c>
      <c r="O8" s="115">
        <v>2</v>
      </c>
      <c r="P8" s="75" t="s">
        <v>231</v>
      </c>
    </row>
    <row r="9" spans="1:76" s="2" customFormat="1" ht="17.100000000000001" customHeight="1">
      <c r="A9" s="30">
        <v>3</v>
      </c>
      <c r="B9" s="3" t="s">
        <v>197</v>
      </c>
      <c r="C9" s="3" t="s">
        <v>71</v>
      </c>
      <c r="D9" s="3" t="s">
        <v>72</v>
      </c>
      <c r="E9" s="3" t="s">
        <v>73</v>
      </c>
      <c r="F9" s="3">
        <v>9</v>
      </c>
      <c r="G9" s="3" t="s">
        <v>74</v>
      </c>
      <c r="H9" s="3" t="s">
        <v>61</v>
      </c>
      <c r="I9" s="112">
        <v>75</v>
      </c>
      <c r="J9" s="75">
        <v>5</v>
      </c>
      <c r="K9" s="75">
        <v>13</v>
      </c>
      <c r="L9" s="75">
        <v>7.5</v>
      </c>
      <c r="M9" s="114">
        <f t="shared" si="0"/>
        <v>25.5</v>
      </c>
      <c r="N9" s="114">
        <f t="shared" si="1"/>
        <v>100.5</v>
      </c>
      <c r="O9" s="115">
        <v>3</v>
      </c>
      <c r="P9" s="67" t="s">
        <v>231</v>
      </c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</row>
    <row r="10" spans="1:76" s="2" customFormat="1" ht="17.100000000000001" customHeight="1">
      <c r="A10" s="30">
        <v>4</v>
      </c>
      <c r="B10" s="3" t="s">
        <v>190</v>
      </c>
      <c r="C10" s="3" t="s">
        <v>39</v>
      </c>
      <c r="D10" s="3" t="s">
        <v>40</v>
      </c>
      <c r="E10" s="3" t="s">
        <v>41</v>
      </c>
      <c r="F10" s="3">
        <v>9</v>
      </c>
      <c r="G10" s="3" t="s">
        <v>42</v>
      </c>
      <c r="H10" s="3" t="s">
        <v>43</v>
      </c>
      <c r="I10" s="112">
        <v>64</v>
      </c>
      <c r="J10" s="62">
        <v>9.5</v>
      </c>
      <c r="K10" s="62">
        <v>17</v>
      </c>
      <c r="L10" s="32">
        <v>6</v>
      </c>
      <c r="M10" s="114">
        <f t="shared" si="0"/>
        <v>32.5</v>
      </c>
      <c r="N10" s="114">
        <f t="shared" si="1"/>
        <v>96.5</v>
      </c>
      <c r="O10" s="115">
        <v>4</v>
      </c>
      <c r="P10" s="3"/>
    </row>
    <row r="11" spans="1:76" s="2" customFormat="1" ht="17.25" customHeight="1">
      <c r="A11" s="30">
        <v>5</v>
      </c>
      <c r="B11" s="3" t="s">
        <v>196</v>
      </c>
      <c r="C11" s="3" t="s">
        <v>67</v>
      </c>
      <c r="D11" s="3" t="s">
        <v>58</v>
      </c>
      <c r="E11" s="3" t="s">
        <v>68</v>
      </c>
      <c r="F11" s="3">
        <v>9</v>
      </c>
      <c r="G11" s="3" t="s">
        <v>69</v>
      </c>
      <c r="H11" s="3" t="s">
        <v>70</v>
      </c>
      <c r="I11" s="112">
        <v>55.5</v>
      </c>
      <c r="J11" s="62">
        <v>15</v>
      </c>
      <c r="K11" s="62">
        <v>7</v>
      </c>
      <c r="L11" s="32">
        <v>6.5</v>
      </c>
      <c r="M11" s="114">
        <f t="shared" si="0"/>
        <v>28.5</v>
      </c>
      <c r="N11" s="114">
        <f t="shared" si="1"/>
        <v>84</v>
      </c>
      <c r="O11" s="115">
        <v>5</v>
      </c>
      <c r="P11" s="3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</row>
    <row r="12" spans="1:76" s="2" customFormat="1" ht="17.100000000000001" customHeight="1">
      <c r="A12" s="30">
        <v>6</v>
      </c>
      <c r="B12" s="3" t="s">
        <v>195</v>
      </c>
      <c r="C12" s="3" t="s">
        <v>62</v>
      </c>
      <c r="D12" s="3" t="s">
        <v>63</v>
      </c>
      <c r="E12" s="3" t="s">
        <v>64</v>
      </c>
      <c r="F12" s="3">
        <v>9</v>
      </c>
      <c r="G12" s="3" t="s">
        <v>65</v>
      </c>
      <c r="H12" s="3" t="s">
        <v>66</v>
      </c>
      <c r="I12" s="112">
        <v>57</v>
      </c>
      <c r="J12" s="62">
        <v>6.5</v>
      </c>
      <c r="K12" s="62">
        <v>8</v>
      </c>
      <c r="L12" s="32">
        <v>1</v>
      </c>
      <c r="M12" s="114">
        <f t="shared" si="0"/>
        <v>15.5</v>
      </c>
      <c r="N12" s="114">
        <f t="shared" si="1"/>
        <v>72.5</v>
      </c>
      <c r="O12" s="115">
        <v>6</v>
      </c>
      <c r="P12" s="3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</row>
    <row r="13" spans="1:76" s="61" customFormat="1" ht="17.100000000000001" customHeight="1">
      <c r="A13" s="30">
        <v>7</v>
      </c>
      <c r="B13" s="3" t="s">
        <v>189</v>
      </c>
      <c r="C13" s="3" t="s">
        <v>34</v>
      </c>
      <c r="D13" s="3" t="s">
        <v>35</v>
      </c>
      <c r="E13" s="3" t="s">
        <v>36</v>
      </c>
      <c r="F13" s="3">
        <v>9</v>
      </c>
      <c r="G13" s="3" t="s">
        <v>37</v>
      </c>
      <c r="H13" s="3" t="s">
        <v>38</v>
      </c>
      <c r="I13" s="112">
        <v>52.5</v>
      </c>
      <c r="J13" s="62">
        <v>1.5</v>
      </c>
      <c r="K13" s="62">
        <v>7.5</v>
      </c>
      <c r="L13" s="63">
        <v>8.5</v>
      </c>
      <c r="M13" s="114">
        <f t="shared" si="0"/>
        <v>17.5</v>
      </c>
      <c r="N13" s="114">
        <f t="shared" si="1"/>
        <v>70</v>
      </c>
      <c r="O13" s="115">
        <v>7</v>
      </c>
      <c r="P13" s="6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</row>
    <row r="14" spans="1:76" s="2" customFormat="1" ht="17.100000000000001" customHeight="1">
      <c r="A14" s="30">
        <v>8</v>
      </c>
      <c r="B14" s="3" t="s">
        <v>191</v>
      </c>
      <c r="C14" s="3" t="s">
        <v>44</v>
      </c>
      <c r="D14" s="3" t="s">
        <v>45</v>
      </c>
      <c r="E14" s="3" t="s">
        <v>46</v>
      </c>
      <c r="F14" s="3">
        <v>9</v>
      </c>
      <c r="G14" s="3" t="s">
        <v>47</v>
      </c>
      <c r="H14" s="3" t="s">
        <v>48</v>
      </c>
      <c r="I14" s="112">
        <v>51.5</v>
      </c>
      <c r="J14" s="62">
        <v>5.5</v>
      </c>
      <c r="K14" s="62">
        <v>7</v>
      </c>
      <c r="L14" s="63">
        <v>4</v>
      </c>
      <c r="M14" s="114">
        <f t="shared" si="0"/>
        <v>16.5</v>
      </c>
      <c r="N14" s="114">
        <f t="shared" si="1"/>
        <v>68</v>
      </c>
      <c r="O14" s="115">
        <v>8</v>
      </c>
      <c r="P14" s="62"/>
    </row>
    <row r="15" spans="1:76" s="2" customFormat="1" ht="17.100000000000001" customHeight="1">
      <c r="A15" s="30">
        <v>9</v>
      </c>
      <c r="B15" s="3" t="s">
        <v>192</v>
      </c>
      <c r="C15" s="3" t="s">
        <v>49</v>
      </c>
      <c r="D15" s="3" t="s">
        <v>50</v>
      </c>
      <c r="E15" s="3" t="s">
        <v>51</v>
      </c>
      <c r="F15" s="3">
        <v>9</v>
      </c>
      <c r="G15" s="3" t="s">
        <v>52</v>
      </c>
      <c r="H15" s="3" t="s">
        <v>53</v>
      </c>
      <c r="I15" s="67" t="s">
        <v>188</v>
      </c>
      <c r="J15" s="3"/>
      <c r="K15" s="3"/>
      <c r="L15" s="32"/>
      <c r="M15" s="76"/>
      <c r="N15" s="76"/>
      <c r="O15" s="77"/>
      <c r="P15" s="62"/>
    </row>
    <row r="16" spans="1:76" s="2" customFormat="1" ht="15.75">
      <c r="C16" s="71"/>
      <c r="D16" s="71"/>
      <c r="E16" s="71"/>
      <c r="F16" s="72"/>
      <c r="G16" s="73"/>
      <c r="H16" s="90"/>
    </row>
    <row r="17" spans="3:8" s="2" customFormat="1" ht="15.75">
      <c r="C17" s="71"/>
      <c r="D17" s="71"/>
      <c r="E17" s="71"/>
      <c r="F17" s="72"/>
      <c r="G17" s="73"/>
      <c r="H17" s="90"/>
    </row>
    <row r="18" spans="3:8" s="2" customFormat="1" ht="15.75">
      <c r="C18" s="39" t="s">
        <v>1</v>
      </c>
      <c r="D18" s="39"/>
      <c r="E18" s="50" t="s">
        <v>5</v>
      </c>
      <c r="H18" s="91"/>
    </row>
    <row r="19" spans="3:8" s="2" customFormat="1" ht="15.75">
      <c r="C19" s="39" t="s">
        <v>0</v>
      </c>
      <c r="D19" s="39"/>
      <c r="E19" s="101" t="s">
        <v>31</v>
      </c>
      <c r="H19" s="91"/>
    </row>
    <row r="20" spans="3:8" s="2" customFormat="1" ht="15.75">
      <c r="C20" s="39"/>
      <c r="D20" s="39"/>
      <c r="E20" s="101" t="s">
        <v>32</v>
      </c>
      <c r="H20" s="91"/>
    </row>
    <row r="21" spans="3:8" s="2" customFormat="1" ht="15.75">
      <c r="C21" s="39"/>
      <c r="D21" s="39"/>
      <c r="E21" s="101" t="s">
        <v>33</v>
      </c>
      <c r="H21" s="91"/>
    </row>
  </sheetData>
  <sortState ref="A7:BX15">
    <sortCondition descending="1" ref="N7:N15"/>
  </sortState>
  <mergeCells count="13">
    <mergeCell ref="N5:N6"/>
    <mergeCell ref="O5:O6"/>
    <mergeCell ref="P5:P6"/>
    <mergeCell ref="G5:G6"/>
    <mergeCell ref="A5:A6"/>
    <mergeCell ref="C5:C6"/>
    <mergeCell ref="D5:D6"/>
    <mergeCell ref="E5:E6"/>
    <mergeCell ref="F5:F6"/>
    <mergeCell ref="B5:B6"/>
    <mergeCell ref="H5:H6"/>
    <mergeCell ref="I5:I6"/>
    <mergeCell ref="J5:M5"/>
  </mergeCells>
  <pageMargins left="0" right="0" top="0" bottom="0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opLeftCell="A3" zoomScale="82" zoomScaleNormal="82" workbookViewId="0">
      <selection activeCell="A7" sqref="A7"/>
    </sheetView>
  </sheetViews>
  <sheetFormatPr defaultColWidth="9.140625" defaultRowHeight="15"/>
  <cols>
    <col min="1" max="1" width="6.42578125" style="6" customWidth="1"/>
    <col min="2" max="2" width="6.5703125" style="6" customWidth="1"/>
    <col min="3" max="3" width="15.5703125" style="45" customWidth="1"/>
    <col min="4" max="4" width="13.42578125" style="45" customWidth="1"/>
    <col min="5" max="5" width="17" style="55" customWidth="1"/>
    <col min="6" max="6" width="6.85546875" style="6" customWidth="1"/>
    <col min="7" max="7" width="36.42578125" style="6" customWidth="1"/>
    <col min="8" max="8" width="21.5703125" style="6" customWidth="1"/>
    <col min="9" max="9" width="7.85546875" style="6" customWidth="1"/>
    <col min="10" max="10" width="6.28515625" style="6" customWidth="1"/>
    <col min="11" max="11" width="6.5703125" style="6" customWidth="1"/>
    <col min="12" max="12" width="6.42578125" style="37" customWidth="1"/>
    <col min="13" max="13" width="5.85546875" style="6" customWidth="1"/>
    <col min="14" max="15" width="9.140625" style="6"/>
    <col min="16" max="16" width="13.5703125" style="6" customWidth="1"/>
    <col min="17" max="16384" width="9.140625" style="6"/>
  </cols>
  <sheetData>
    <row r="1" spans="1:16" ht="20.25">
      <c r="A1" s="16" t="s">
        <v>29</v>
      </c>
      <c r="B1" s="15"/>
      <c r="C1" s="42"/>
      <c r="D1" s="42"/>
      <c r="E1" s="53"/>
      <c r="F1" s="18"/>
      <c r="G1" s="18"/>
      <c r="H1" s="18"/>
      <c r="I1" s="17"/>
      <c r="J1" s="8"/>
      <c r="K1" s="7"/>
      <c r="L1" s="34"/>
      <c r="M1" s="7"/>
    </row>
    <row r="2" spans="1:16" ht="20.25">
      <c r="A2" s="14"/>
      <c r="B2" s="14"/>
      <c r="C2" s="14"/>
      <c r="D2" s="14"/>
      <c r="E2" s="56"/>
      <c r="F2" s="8"/>
      <c r="G2" s="8" t="s">
        <v>4</v>
      </c>
      <c r="H2" s="8"/>
      <c r="I2" s="8"/>
      <c r="J2" s="8"/>
      <c r="K2" s="7"/>
      <c r="L2" s="34"/>
      <c r="M2" s="7"/>
    </row>
    <row r="3" spans="1:16" ht="20.25">
      <c r="A3" s="16" t="s">
        <v>28</v>
      </c>
      <c r="B3" s="15"/>
      <c r="C3" s="43"/>
      <c r="D3" s="46"/>
      <c r="E3" s="56"/>
      <c r="F3" s="8"/>
      <c r="G3" s="8"/>
      <c r="H3" s="8"/>
      <c r="I3" s="8"/>
      <c r="J3" s="8"/>
      <c r="K3" s="7"/>
      <c r="L3" s="34" t="s">
        <v>8</v>
      </c>
      <c r="M3" s="7"/>
    </row>
    <row r="4" spans="1:16">
      <c r="A4" s="7"/>
      <c r="B4" s="7"/>
      <c r="C4" s="44"/>
      <c r="D4" s="44"/>
      <c r="E4" s="54"/>
      <c r="F4" s="7"/>
      <c r="G4" s="7"/>
      <c r="H4" s="7"/>
      <c r="I4" s="7"/>
      <c r="J4" s="7"/>
      <c r="K4" s="7"/>
      <c r="L4" s="34"/>
      <c r="M4" s="7"/>
    </row>
    <row r="5" spans="1:16" s="31" customFormat="1" ht="15" customHeight="1">
      <c r="A5" s="125" t="s">
        <v>3</v>
      </c>
      <c r="B5" s="126" t="s">
        <v>25</v>
      </c>
      <c r="C5" s="125" t="s">
        <v>20</v>
      </c>
      <c r="D5" s="125" t="s">
        <v>21</v>
      </c>
      <c r="E5" s="126" t="s">
        <v>22</v>
      </c>
      <c r="F5" s="125" t="s">
        <v>23</v>
      </c>
      <c r="G5" s="125" t="s">
        <v>2</v>
      </c>
      <c r="H5" s="130" t="s">
        <v>26</v>
      </c>
      <c r="I5" s="117" t="s">
        <v>10</v>
      </c>
      <c r="J5" s="124" t="s">
        <v>11</v>
      </c>
      <c r="K5" s="124"/>
      <c r="L5" s="124"/>
      <c r="M5" s="124"/>
      <c r="N5" s="117" t="s">
        <v>12</v>
      </c>
      <c r="O5" s="118" t="s">
        <v>13</v>
      </c>
      <c r="P5" s="117" t="s">
        <v>14</v>
      </c>
    </row>
    <row r="6" spans="1:16" s="31" customFormat="1" ht="44.25" customHeight="1">
      <c r="A6" s="125"/>
      <c r="B6" s="127"/>
      <c r="C6" s="125"/>
      <c r="D6" s="125"/>
      <c r="E6" s="127"/>
      <c r="F6" s="125"/>
      <c r="G6" s="125"/>
      <c r="H6" s="130"/>
      <c r="I6" s="117"/>
      <c r="J6" s="66" t="s">
        <v>15</v>
      </c>
      <c r="K6" s="66" t="s">
        <v>16</v>
      </c>
      <c r="L6" s="66" t="s">
        <v>17</v>
      </c>
      <c r="M6" s="66" t="s">
        <v>18</v>
      </c>
      <c r="N6" s="117"/>
      <c r="O6" s="118"/>
      <c r="P6" s="117"/>
    </row>
    <row r="7" spans="1:16" s="31" customFormat="1" ht="17.100000000000001" customHeight="1">
      <c r="A7" s="24">
        <v>1</v>
      </c>
      <c r="B7" s="3" t="s">
        <v>207</v>
      </c>
      <c r="C7" s="3" t="s">
        <v>106</v>
      </c>
      <c r="D7" s="3" t="s">
        <v>107</v>
      </c>
      <c r="E7" s="3" t="s">
        <v>76</v>
      </c>
      <c r="F7" s="3">
        <v>10</v>
      </c>
      <c r="G7" s="3" t="s">
        <v>108</v>
      </c>
      <c r="H7" s="3" t="s">
        <v>61</v>
      </c>
      <c r="I7" s="22">
        <v>82.5</v>
      </c>
      <c r="J7" s="20">
        <v>11.25</v>
      </c>
      <c r="K7" s="33">
        <v>18</v>
      </c>
      <c r="L7" s="35">
        <v>15.25</v>
      </c>
      <c r="M7" s="20">
        <f t="shared" ref="M7:M21" si="0">SUM(J7:L7)</f>
        <v>44.5</v>
      </c>
      <c r="N7" s="33">
        <f t="shared" ref="N7:N21" si="1">I7+M7</f>
        <v>127</v>
      </c>
      <c r="O7" s="22">
        <v>1</v>
      </c>
      <c r="P7" s="113" t="s">
        <v>232</v>
      </c>
    </row>
    <row r="8" spans="1:16" s="31" customFormat="1" ht="21" customHeight="1">
      <c r="A8" s="24">
        <v>2</v>
      </c>
      <c r="B8" s="3" t="s">
        <v>213</v>
      </c>
      <c r="C8" s="3" t="s">
        <v>127</v>
      </c>
      <c r="D8" s="3" t="s">
        <v>128</v>
      </c>
      <c r="E8" s="3" t="s">
        <v>129</v>
      </c>
      <c r="F8" s="3">
        <v>10</v>
      </c>
      <c r="G8" s="3" t="s">
        <v>130</v>
      </c>
      <c r="H8" s="3" t="s">
        <v>38</v>
      </c>
      <c r="I8" s="22">
        <v>76</v>
      </c>
      <c r="J8" s="20">
        <v>8.25</v>
      </c>
      <c r="K8" s="33">
        <v>20</v>
      </c>
      <c r="L8" s="35">
        <v>8.2349999999999994</v>
      </c>
      <c r="M8" s="20">
        <f t="shared" si="0"/>
        <v>36.484999999999999</v>
      </c>
      <c r="N8" s="33">
        <f t="shared" si="1"/>
        <v>112.485</v>
      </c>
      <c r="O8" s="22">
        <v>2</v>
      </c>
      <c r="P8" s="113" t="s">
        <v>231</v>
      </c>
    </row>
    <row r="9" spans="1:16" s="31" customFormat="1" ht="20.25" customHeight="1">
      <c r="A9" s="24">
        <v>3</v>
      </c>
      <c r="B9" s="3" t="s">
        <v>199</v>
      </c>
      <c r="C9" s="3" t="s">
        <v>78</v>
      </c>
      <c r="D9" s="3" t="s">
        <v>79</v>
      </c>
      <c r="E9" s="3" t="s">
        <v>80</v>
      </c>
      <c r="F9" s="3">
        <v>10</v>
      </c>
      <c r="G9" s="3" t="s">
        <v>81</v>
      </c>
      <c r="H9" s="3" t="s">
        <v>61</v>
      </c>
      <c r="I9" s="22">
        <v>75.5</v>
      </c>
      <c r="J9" s="20">
        <v>8.75</v>
      </c>
      <c r="K9" s="33">
        <v>14</v>
      </c>
      <c r="L9" s="35">
        <v>10.875</v>
      </c>
      <c r="M9" s="20">
        <f t="shared" si="0"/>
        <v>33.625</v>
      </c>
      <c r="N9" s="33">
        <f t="shared" si="1"/>
        <v>109.125</v>
      </c>
      <c r="O9" s="22">
        <v>3</v>
      </c>
      <c r="P9" s="113" t="s">
        <v>231</v>
      </c>
    </row>
    <row r="10" spans="1:16" s="31" customFormat="1" ht="17.100000000000001" customHeight="1">
      <c r="A10" s="24">
        <v>4</v>
      </c>
      <c r="B10" s="3" t="s">
        <v>204</v>
      </c>
      <c r="C10" s="3" t="s">
        <v>97</v>
      </c>
      <c r="D10" s="3" t="s">
        <v>58</v>
      </c>
      <c r="E10" s="3" t="s">
        <v>59</v>
      </c>
      <c r="F10" s="3">
        <v>10</v>
      </c>
      <c r="G10" s="3" t="s">
        <v>98</v>
      </c>
      <c r="H10" s="3" t="s">
        <v>61</v>
      </c>
      <c r="I10" s="22">
        <v>72.5</v>
      </c>
      <c r="J10" s="20">
        <v>7</v>
      </c>
      <c r="K10" s="33">
        <v>14</v>
      </c>
      <c r="L10" s="35">
        <v>10</v>
      </c>
      <c r="M10" s="20">
        <f t="shared" si="0"/>
        <v>31</v>
      </c>
      <c r="N10" s="33">
        <f t="shared" si="1"/>
        <v>103.5</v>
      </c>
      <c r="O10" s="22">
        <v>4</v>
      </c>
      <c r="P10" s="113" t="s">
        <v>231</v>
      </c>
    </row>
    <row r="11" spans="1:16" s="31" customFormat="1" ht="17.100000000000001" customHeight="1">
      <c r="A11" s="24">
        <v>5</v>
      </c>
      <c r="B11" s="3" t="s">
        <v>214</v>
      </c>
      <c r="C11" s="3" t="s">
        <v>131</v>
      </c>
      <c r="D11" s="3" t="s">
        <v>58</v>
      </c>
      <c r="E11" s="3" t="s">
        <v>132</v>
      </c>
      <c r="F11" s="3">
        <v>10</v>
      </c>
      <c r="G11" s="3" t="s">
        <v>133</v>
      </c>
      <c r="H11" s="3" t="s">
        <v>134</v>
      </c>
      <c r="I11" s="22">
        <v>63</v>
      </c>
      <c r="J11" s="20">
        <v>10</v>
      </c>
      <c r="K11" s="33">
        <v>15</v>
      </c>
      <c r="L11" s="35">
        <v>12.375</v>
      </c>
      <c r="M11" s="20">
        <f t="shared" si="0"/>
        <v>37.375</v>
      </c>
      <c r="N11" s="33">
        <f t="shared" si="1"/>
        <v>100.375</v>
      </c>
      <c r="O11" s="22">
        <v>5</v>
      </c>
      <c r="P11" s="92"/>
    </row>
    <row r="12" spans="1:16" s="31" customFormat="1" ht="17.100000000000001" customHeight="1">
      <c r="A12" s="24">
        <v>6</v>
      </c>
      <c r="B12" s="3" t="s">
        <v>198</v>
      </c>
      <c r="C12" s="3" t="s">
        <v>75</v>
      </c>
      <c r="D12" s="3" t="s">
        <v>40</v>
      </c>
      <c r="E12" s="3" t="s">
        <v>76</v>
      </c>
      <c r="F12" s="3">
        <v>10</v>
      </c>
      <c r="G12" s="3" t="s">
        <v>77</v>
      </c>
      <c r="H12" s="3" t="s">
        <v>61</v>
      </c>
      <c r="I12" s="22">
        <v>65.5</v>
      </c>
      <c r="J12" s="20">
        <v>6.5</v>
      </c>
      <c r="K12" s="33">
        <v>16</v>
      </c>
      <c r="L12" s="35">
        <v>10.375</v>
      </c>
      <c r="M12" s="20">
        <f t="shared" si="0"/>
        <v>32.875</v>
      </c>
      <c r="N12" s="33">
        <f t="shared" si="1"/>
        <v>98.375</v>
      </c>
      <c r="O12" s="22">
        <v>6</v>
      </c>
      <c r="P12" s="20"/>
    </row>
    <row r="13" spans="1:16" s="31" customFormat="1" ht="17.100000000000001" customHeight="1">
      <c r="A13" s="24">
        <v>7</v>
      </c>
      <c r="B13" s="3" t="s">
        <v>206</v>
      </c>
      <c r="C13" s="3" t="s">
        <v>102</v>
      </c>
      <c r="D13" s="3" t="s">
        <v>103</v>
      </c>
      <c r="E13" s="3" t="s">
        <v>101</v>
      </c>
      <c r="F13" s="3">
        <v>10</v>
      </c>
      <c r="G13" s="3" t="s">
        <v>104</v>
      </c>
      <c r="H13" s="3" t="s">
        <v>105</v>
      </c>
      <c r="I13" s="22">
        <v>64.5</v>
      </c>
      <c r="J13" s="20">
        <v>8.25</v>
      </c>
      <c r="K13" s="33">
        <v>14</v>
      </c>
      <c r="L13" s="35">
        <v>10.625</v>
      </c>
      <c r="M13" s="20">
        <f t="shared" si="0"/>
        <v>32.875</v>
      </c>
      <c r="N13" s="33">
        <f t="shared" si="1"/>
        <v>97.375</v>
      </c>
      <c r="O13" s="22">
        <v>7</v>
      </c>
      <c r="P13" s="20"/>
    </row>
    <row r="14" spans="1:16" s="31" customFormat="1" ht="18.75" customHeight="1">
      <c r="A14" s="24">
        <v>8</v>
      </c>
      <c r="B14" s="3" t="s">
        <v>203</v>
      </c>
      <c r="C14" s="3" t="s">
        <v>94</v>
      </c>
      <c r="D14" s="3" t="s">
        <v>95</v>
      </c>
      <c r="E14" s="3" t="s">
        <v>76</v>
      </c>
      <c r="F14" s="3">
        <v>10</v>
      </c>
      <c r="G14" s="3" t="s">
        <v>96</v>
      </c>
      <c r="H14" s="3" t="s">
        <v>61</v>
      </c>
      <c r="I14" s="22">
        <v>68</v>
      </c>
      <c r="J14" s="20">
        <v>9.75</v>
      </c>
      <c r="K14" s="33">
        <v>6</v>
      </c>
      <c r="L14" s="35">
        <v>9.875</v>
      </c>
      <c r="M14" s="20">
        <f t="shared" si="0"/>
        <v>25.625</v>
      </c>
      <c r="N14" s="33">
        <f t="shared" si="1"/>
        <v>93.625</v>
      </c>
      <c r="O14" s="22">
        <v>8</v>
      </c>
      <c r="P14" s="92"/>
    </row>
    <row r="15" spans="1:16" s="31" customFormat="1" ht="15" customHeight="1">
      <c r="A15" s="24">
        <v>9</v>
      </c>
      <c r="B15" s="3" t="s">
        <v>209</v>
      </c>
      <c r="C15" s="3" t="s">
        <v>112</v>
      </c>
      <c r="D15" s="3" t="s">
        <v>100</v>
      </c>
      <c r="E15" s="3" t="s">
        <v>113</v>
      </c>
      <c r="F15" s="3">
        <v>10</v>
      </c>
      <c r="G15" s="3" t="s">
        <v>114</v>
      </c>
      <c r="H15" s="3" t="s">
        <v>115</v>
      </c>
      <c r="I15" s="22">
        <v>57</v>
      </c>
      <c r="J15" s="20">
        <v>6.25</v>
      </c>
      <c r="K15" s="33">
        <v>19</v>
      </c>
      <c r="L15" s="35">
        <v>10.375</v>
      </c>
      <c r="M15" s="20">
        <f t="shared" si="0"/>
        <v>35.625</v>
      </c>
      <c r="N15" s="33">
        <f t="shared" si="1"/>
        <v>92.625</v>
      </c>
      <c r="O15" s="22">
        <v>9</v>
      </c>
      <c r="P15" s="20"/>
    </row>
    <row r="16" spans="1:16" s="31" customFormat="1" ht="17.100000000000001" customHeight="1">
      <c r="A16" s="24">
        <v>10</v>
      </c>
      <c r="B16" s="3" t="s">
        <v>211</v>
      </c>
      <c r="C16" s="3" t="s">
        <v>121</v>
      </c>
      <c r="D16" s="3" t="s">
        <v>122</v>
      </c>
      <c r="E16" s="3" t="s">
        <v>123</v>
      </c>
      <c r="F16" s="3">
        <v>10</v>
      </c>
      <c r="G16" s="3" t="s">
        <v>85</v>
      </c>
      <c r="H16" s="3" t="s">
        <v>86</v>
      </c>
      <c r="I16" s="22">
        <v>66</v>
      </c>
      <c r="J16" s="20">
        <v>6.75</v>
      </c>
      <c r="K16" s="33">
        <v>10</v>
      </c>
      <c r="L16" s="35">
        <v>8.625</v>
      </c>
      <c r="M16" s="20">
        <f t="shared" si="0"/>
        <v>25.375</v>
      </c>
      <c r="N16" s="33">
        <f t="shared" si="1"/>
        <v>91.375</v>
      </c>
      <c r="O16" s="22">
        <v>10</v>
      </c>
      <c r="P16" s="20"/>
    </row>
    <row r="17" spans="1:16" s="31" customFormat="1" ht="19.5" customHeight="1">
      <c r="A17" s="24">
        <v>11</v>
      </c>
      <c r="B17" s="3" t="s">
        <v>200</v>
      </c>
      <c r="C17" s="3" t="s">
        <v>82</v>
      </c>
      <c r="D17" s="3" t="s">
        <v>83</v>
      </c>
      <c r="E17" s="3" t="s">
        <v>84</v>
      </c>
      <c r="F17" s="3">
        <v>10</v>
      </c>
      <c r="G17" s="3" t="s">
        <v>85</v>
      </c>
      <c r="H17" s="3" t="s">
        <v>86</v>
      </c>
      <c r="I17" s="22">
        <v>63</v>
      </c>
      <c r="J17" s="20">
        <v>8.5</v>
      </c>
      <c r="K17" s="33">
        <v>5</v>
      </c>
      <c r="L17" s="35">
        <v>8.875</v>
      </c>
      <c r="M17" s="20">
        <f t="shared" si="0"/>
        <v>22.375</v>
      </c>
      <c r="N17" s="33">
        <f t="shared" si="1"/>
        <v>85.375</v>
      </c>
      <c r="O17" s="22">
        <v>11</v>
      </c>
      <c r="P17" s="20"/>
    </row>
    <row r="18" spans="1:16" s="31" customFormat="1" ht="16.5" customHeight="1">
      <c r="A18" s="24">
        <v>12</v>
      </c>
      <c r="B18" s="3" t="s">
        <v>210</v>
      </c>
      <c r="C18" s="3" t="s">
        <v>116</v>
      </c>
      <c r="D18" s="3" t="s">
        <v>117</v>
      </c>
      <c r="E18" s="3" t="s">
        <v>118</v>
      </c>
      <c r="F18" s="3">
        <v>10</v>
      </c>
      <c r="G18" s="3" t="s">
        <v>119</v>
      </c>
      <c r="H18" s="3" t="s">
        <v>120</v>
      </c>
      <c r="I18" s="22">
        <v>55.5</v>
      </c>
      <c r="J18" s="92">
        <v>3.75</v>
      </c>
      <c r="K18" s="92">
        <v>15</v>
      </c>
      <c r="L18" s="92">
        <v>5.6425000000000001</v>
      </c>
      <c r="M18" s="20">
        <f t="shared" si="0"/>
        <v>24.392499999999998</v>
      </c>
      <c r="N18" s="33">
        <f t="shared" si="1"/>
        <v>79.892499999999998</v>
      </c>
      <c r="O18" s="22">
        <v>12</v>
      </c>
      <c r="P18" s="92"/>
    </row>
    <row r="19" spans="1:16" s="31" customFormat="1" ht="18.75" customHeight="1">
      <c r="A19" s="24">
        <v>13</v>
      </c>
      <c r="B19" s="3" t="s">
        <v>201</v>
      </c>
      <c r="C19" s="3" t="s">
        <v>87</v>
      </c>
      <c r="D19" s="3" t="s">
        <v>88</v>
      </c>
      <c r="E19" s="3" t="s">
        <v>80</v>
      </c>
      <c r="F19" s="3">
        <v>10</v>
      </c>
      <c r="G19" s="3" t="s">
        <v>89</v>
      </c>
      <c r="H19" s="3" t="s">
        <v>90</v>
      </c>
      <c r="I19" s="22">
        <v>40</v>
      </c>
      <c r="J19" s="92">
        <v>4.75</v>
      </c>
      <c r="K19" s="92">
        <v>15</v>
      </c>
      <c r="L19" s="92">
        <v>8.25</v>
      </c>
      <c r="M19" s="20">
        <f t="shared" si="0"/>
        <v>28</v>
      </c>
      <c r="N19" s="33">
        <f t="shared" si="1"/>
        <v>68</v>
      </c>
      <c r="O19" s="111">
        <v>12</v>
      </c>
      <c r="P19" s="20"/>
    </row>
    <row r="20" spans="1:16" s="31" customFormat="1" ht="15.75" customHeight="1">
      <c r="A20" s="24">
        <v>14</v>
      </c>
      <c r="B20" s="3" t="s">
        <v>212</v>
      </c>
      <c r="C20" s="3" t="s">
        <v>124</v>
      </c>
      <c r="D20" s="3" t="s">
        <v>100</v>
      </c>
      <c r="E20" s="3" t="s">
        <v>125</v>
      </c>
      <c r="F20" s="3">
        <v>10</v>
      </c>
      <c r="G20" s="3" t="s">
        <v>126</v>
      </c>
      <c r="H20" s="3" t="s">
        <v>86</v>
      </c>
      <c r="I20" s="22">
        <v>64</v>
      </c>
      <c r="J20" s="20" t="s">
        <v>188</v>
      </c>
      <c r="K20" s="20" t="s">
        <v>188</v>
      </c>
      <c r="L20" s="35"/>
      <c r="M20" s="20">
        <f t="shared" si="0"/>
        <v>0</v>
      </c>
      <c r="N20" s="33">
        <f t="shared" si="1"/>
        <v>64</v>
      </c>
      <c r="O20" s="111">
        <v>14</v>
      </c>
      <c r="P20" s="92"/>
    </row>
    <row r="21" spans="1:16" s="31" customFormat="1" ht="18" customHeight="1">
      <c r="A21" s="24">
        <v>15</v>
      </c>
      <c r="B21" s="3" t="s">
        <v>202</v>
      </c>
      <c r="C21" s="3" t="s">
        <v>91</v>
      </c>
      <c r="D21" s="3" t="s">
        <v>92</v>
      </c>
      <c r="E21" s="3" t="s">
        <v>51</v>
      </c>
      <c r="F21" s="3">
        <v>10</v>
      </c>
      <c r="G21" s="3" t="s">
        <v>93</v>
      </c>
      <c r="H21" s="3" t="s">
        <v>61</v>
      </c>
      <c r="I21" s="22">
        <v>51.5</v>
      </c>
      <c r="J21" s="92" t="s">
        <v>188</v>
      </c>
      <c r="K21" s="92" t="s">
        <v>188</v>
      </c>
      <c r="L21" s="92"/>
      <c r="M21" s="20">
        <f t="shared" si="0"/>
        <v>0</v>
      </c>
      <c r="N21" s="33">
        <f t="shared" si="1"/>
        <v>51.5</v>
      </c>
      <c r="O21" s="111">
        <v>15</v>
      </c>
      <c r="P21" s="20"/>
    </row>
    <row r="22" spans="1:16" s="31" customFormat="1" ht="18" customHeight="1">
      <c r="A22" s="24">
        <v>16</v>
      </c>
      <c r="B22" s="3" t="s">
        <v>205</v>
      </c>
      <c r="C22" s="3" t="s">
        <v>99</v>
      </c>
      <c r="D22" s="3" t="s">
        <v>100</v>
      </c>
      <c r="E22" s="3" t="s">
        <v>101</v>
      </c>
      <c r="F22" s="3">
        <v>10</v>
      </c>
      <c r="G22" s="3" t="s">
        <v>93</v>
      </c>
      <c r="H22" s="3" t="s">
        <v>61</v>
      </c>
      <c r="I22" s="67" t="s">
        <v>188</v>
      </c>
      <c r="J22" s="20"/>
      <c r="K22" s="33"/>
      <c r="L22" s="35"/>
      <c r="M22" s="78"/>
      <c r="N22" s="79"/>
      <c r="O22" s="80"/>
      <c r="P22" s="20"/>
    </row>
    <row r="23" spans="1:16" ht="18.75">
      <c r="A23" s="24">
        <v>17</v>
      </c>
      <c r="B23" s="3" t="s">
        <v>208</v>
      </c>
      <c r="C23" s="3" t="s">
        <v>109</v>
      </c>
      <c r="D23" s="3" t="s">
        <v>58</v>
      </c>
      <c r="E23" s="3" t="s">
        <v>110</v>
      </c>
      <c r="F23" s="3">
        <v>10</v>
      </c>
      <c r="G23" s="3" t="s">
        <v>111</v>
      </c>
      <c r="H23" s="3" t="s">
        <v>61</v>
      </c>
      <c r="I23" s="67" t="s">
        <v>188</v>
      </c>
      <c r="J23" s="105"/>
      <c r="K23" s="105"/>
      <c r="L23" s="106"/>
      <c r="M23" s="105"/>
      <c r="N23" s="93"/>
      <c r="O23" s="93"/>
      <c r="P23" s="93"/>
    </row>
    <row r="24" spans="1:16" ht="18.75">
      <c r="A24" s="11"/>
      <c r="B24" s="11"/>
      <c r="C24" s="12"/>
      <c r="D24" s="13"/>
      <c r="E24" s="57"/>
      <c r="F24" s="11"/>
      <c r="G24" s="12"/>
      <c r="H24" s="69"/>
      <c r="I24" s="10"/>
      <c r="J24" s="10"/>
      <c r="K24" s="10"/>
      <c r="L24" s="36"/>
      <c r="M24" s="10"/>
    </row>
    <row r="25" spans="1:16" ht="18.75">
      <c r="A25" s="11"/>
      <c r="B25" s="11"/>
      <c r="C25" s="70" t="s">
        <v>1</v>
      </c>
      <c r="D25" s="70"/>
      <c r="E25" s="129" t="s">
        <v>5</v>
      </c>
      <c r="F25" s="129"/>
      <c r="G25" s="129"/>
      <c r="H25" s="69"/>
      <c r="I25" s="10"/>
      <c r="J25" s="10"/>
      <c r="K25" s="10"/>
      <c r="L25" s="36"/>
      <c r="M25" s="10"/>
    </row>
    <row r="26" spans="1:16" ht="15.75">
      <c r="A26" s="9"/>
      <c r="B26" s="9"/>
      <c r="C26" s="70"/>
      <c r="D26" s="70"/>
      <c r="E26" s="58"/>
      <c r="F26" s="70"/>
      <c r="G26" s="70"/>
      <c r="H26" s="7"/>
    </row>
    <row r="27" spans="1:16" ht="15.75">
      <c r="A27" s="8"/>
      <c r="B27" s="28"/>
      <c r="C27" s="39" t="s">
        <v>6</v>
      </c>
      <c r="D27" s="39"/>
      <c r="E27" s="129" t="s">
        <v>31</v>
      </c>
      <c r="F27" s="129"/>
      <c r="G27" s="129"/>
      <c r="H27" s="7"/>
    </row>
    <row r="28" spans="1:16" ht="15.75">
      <c r="A28" s="8"/>
      <c r="B28" s="28"/>
      <c r="C28" s="39"/>
      <c r="D28" s="39"/>
      <c r="E28" s="129" t="s">
        <v>32</v>
      </c>
      <c r="F28" s="129"/>
      <c r="G28" s="129"/>
      <c r="H28" s="7"/>
    </row>
    <row r="29" spans="1:16" ht="15.75">
      <c r="A29" s="8"/>
      <c r="B29" s="28"/>
      <c r="C29" s="39"/>
      <c r="D29" s="39"/>
      <c r="E29" s="129" t="s">
        <v>33</v>
      </c>
      <c r="F29" s="129"/>
      <c r="G29" s="129"/>
      <c r="H29" s="7"/>
    </row>
    <row r="30" spans="1:16">
      <c r="A30" s="8"/>
      <c r="B30" s="28"/>
      <c r="C30" s="38"/>
      <c r="D30" s="38"/>
      <c r="E30" s="128"/>
      <c r="F30" s="128"/>
      <c r="G30" s="128"/>
      <c r="H30" s="7"/>
    </row>
    <row r="31" spans="1:16">
      <c r="A31" s="8"/>
      <c r="B31" s="28"/>
      <c r="C31" s="38"/>
      <c r="D31" s="38"/>
      <c r="E31" s="128"/>
      <c r="F31" s="128"/>
      <c r="G31" s="128"/>
    </row>
    <row r="32" spans="1:16">
      <c r="A32" s="7"/>
      <c r="B32" s="7"/>
      <c r="C32" s="44"/>
      <c r="D32" s="44"/>
      <c r="E32" s="54"/>
      <c r="F32" s="7"/>
      <c r="G32" s="7"/>
    </row>
    <row r="40" spans="3:5">
      <c r="C40" s="6"/>
      <c r="D40" s="6"/>
      <c r="E40" s="6"/>
    </row>
    <row r="41" spans="3:5">
      <c r="C41" s="6"/>
      <c r="D41" s="6"/>
      <c r="E41" s="6"/>
    </row>
    <row r="42" spans="3:5">
      <c r="C42" s="6"/>
      <c r="D42" s="6"/>
      <c r="E42" s="6"/>
    </row>
    <row r="43" spans="3:5">
      <c r="C43" s="6"/>
      <c r="D43" s="6"/>
      <c r="E43" s="6"/>
    </row>
    <row r="44" spans="3:5">
      <c r="C44" s="6"/>
      <c r="D44" s="6"/>
      <c r="E44" s="6"/>
    </row>
    <row r="45" spans="3:5">
      <c r="C45" s="6"/>
      <c r="D45" s="6"/>
      <c r="E45" s="6"/>
    </row>
    <row r="46" spans="3:5">
      <c r="C46" s="6"/>
      <c r="D46" s="6"/>
      <c r="E46" s="6"/>
    </row>
    <row r="47" spans="3:5">
      <c r="C47" s="6"/>
      <c r="D47" s="6"/>
      <c r="E47" s="6"/>
    </row>
    <row r="48" spans="3:5">
      <c r="C48" s="6"/>
      <c r="D48" s="6"/>
      <c r="E48" s="6"/>
    </row>
    <row r="49" spans="3:5">
      <c r="C49" s="6"/>
      <c r="D49" s="6"/>
      <c r="E49" s="6"/>
    </row>
    <row r="50" spans="3:5">
      <c r="C50" s="6"/>
      <c r="D50" s="6"/>
      <c r="E50" s="6"/>
    </row>
    <row r="51" spans="3:5">
      <c r="C51" s="6"/>
      <c r="D51" s="6"/>
      <c r="E51" s="6"/>
    </row>
    <row r="52" spans="3:5">
      <c r="C52" s="6"/>
      <c r="D52" s="6"/>
      <c r="E52" s="6"/>
    </row>
    <row r="53" spans="3:5">
      <c r="C53" s="6"/>
      <c r="D53" s="6"/>
      <c r="E53" s="6"/>
    </row>
    <row r="54" spans="3:5">
      <c r="C54" s="6"/>
      <c r="D54" s="6"/>
      <c r="E54" s="6"/>
    </row>
    <row r="55" spans="3:5">
      <c r="C55" s="6"/>
      <c r="D55" s="6"/>
      <c r="E55" s="6"/>
    </row>
  </sheetData>
  <sortState ref="A7:P21">
    <sortCondition descending="1" ref="N7:N21"/>
  </sortState>
  <mergeCells count="19">
    <mergeCell ref="N5:N6"/>
    <mergeCell ref="O5:O6"/>
    <mergeCell ref="P5:P6"/>
    <mergeCell ref="E30:G30"/>
    <mergeCell ref="E31:G31"/>
    <mergeCell ref="E25:G25"/>
    <mergeCell ref="E27:G27"/>
    <mergeCell ref="E28:G28"/>
    <mergeCell ref="E29:G29"/>
    <mergeCell ref="H5:H6"/>
    <mergeCell ref="I5:I6"/>
    <mergeCell ref="G5:G6"/>
    <mergeCell ref="J5:M5"/>
    <mergeCell ref="A5:A6"/>
    <mergeCell ref="C5:C6"/>
    <mergeCell ref="D5:D6"/>
    <mergeCell ref="E5:E6"/>
    <mergeCell ref="F5:F6"/>
    <mergeCell ref="B5:B6"/>
  </mergeCells>
  <pageMargins left="0" right="0" top="0" bottom="0" header="0" footer="0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="69" zoomScaleNormal="69" workbookViewId="0">
      <selection activeCell="J8" sqref="J8:N10"/>
    </sheetView>
  </sheetViews>
  <sheetFormatPr defaultColWidth="9.140625" defaultRowHeight="15"/>
  <cols>
    <col min="1" max="1" width="5.28515625" style="6" customWidth="1"/>
    <col min="2" max="2" width="8.42578125" style="6" customWidth="1"/>
    <col min="3" max="3" width="12.85546875" style="45" customWidth="1"/>
    <col min="4" max="4" width="12" style="45" customWidth="1"/>
    <col min="5" max="5" width="16" style="6" customWidth="1"/>
    <col min="6" max="6" width="7.5703125" style="6" customWidth="1"/>
    <col min="7" max="7" width="39.7109375" style="6" customWidth="1"/>
    <col min="8" max="8" width="21.5703125" style="6" customWidth="1"/>
    <col min="9" max="9" width="7.5703125" style="6" customWidth="1"/>
    <col min="10" max="10" width="7" style="6" customWidth="1"/>
    <col min="11" max="11" width="7.140625" style="6" customWidth="1"/>
    <col min="12" max="12" width="6.7109375" style="6" customWidth="1"/>
    <col min="13" max="13" width="6.5703125" style="6" customWidth="1"/>
    <col min="14" max="14" width="8.5703125" style="6" customWidth="1"/>
    <col min="15" max="15" width="8.7109375" style="6" customWidth="1"/>
    <col min="16" max="16" width="11.140625" style="6" customWidth="1"/>
    <col min="17" max="16384" width="9.140625" style="6"/>
  </cols>
  <sheetData>
    <row r="1" spans="1:17" ht="20.25">
      <c r="A1" s="27" t="s">
        <v>30</v>
      </c>
      <c r="B1" s="29"/>
      <c r="C1" s="47"/>
      <c r="D1" s="47"/>
      <c r="E1" s="18"/>
      <c r="F1" s="18"/>
      <c r="G1" s="18"/>
      <c r="H1" s="18"/>
      <c r="I1" s="18"/>
      <c r="J1" s="26"/>
      <c r="K1" s="8"/>
      <c r="L1" s="8"/>
      <c r="M1" s="8"/>
    </row>
    <row r="2" spans="1:17">
      <c r="A2" s="8"/>
      <c r="B2" s="28"/>
      <c r="C2" s="38"/>
      <c r="D2" s="38"/>
      <c r="E2" s="51"/>
      <c r="F2" s="8"/>
      <c r="G2" s="8" t="s">
        <v>4</v>
      </c>
      <c r="H2" s="8"/>
      <c r="I2" s="8"/>
      <c r="J2" s="8"/>
      <c r="K2" s="8"/>
      <c r="L2" s="8"/>
      <c r="M2" s="8"/>
    </row>
    <row r="3" spans="1:17">
      <c r="A3" s="131" t="s">
        <v>28</v>
      </c>
      <c r="B3" s="132"/>
      <c r="C3" s="132"/>
      <c r="D3" s="132"/>
      <c r="E3" s="132"/>
      <c r="F3" s="132"/>
      <c r="G3" s="132"/>
      <c r="H3" s="68"/>
      <c r="I3" s="68"/>
      <c r="J3" s="68"/>
      <c r="K3" s="68"/>
      <c r="L3" s="8"/>
      <c r="M3" s="8"/>
    </row>
    <row r="4" spans="1:17">
      <c r="A4" s="8"/>
      <c r="B4" s="28"/>
      <c r="C4" s="38"/>
      <c r="D4" s="38"/>
      <c r="E4" s="51"/>
      <c r="F4" s="8"/>
      <c r="G4" s="8"/>
      <c r="H4" s="8"/>
      <c r="I4" s="8"/>
      <c r="J4" s="8"/>
      <c r="K4" s="8"/>
      <c r="L4" s="8"/>
      <c r="M4" s="8"/>
    </row>
    <row r="5" spans="1:17" ht="15" customHeight="1">
      <c r="A5" s="133" t="s">
        <v>3</v>
      </c>
      <c r="B5" s="136" t="s">
        <v>25</v>
      </c>
      <c r="C5" s="133" t="s">
        <v>20</v>
      </c>
      <c r="D5" s="133" t="s">
        <v>21</v>
      </c>
      <c r="E5" s="134" t="s">
        <v>22</v>
      </c>
      <c r="F5" s="133" t="s">
        <v>23</v>
      </c>
      <c r="G5" s="133" t="s">
        <v>2</v>
      </c>
      <c r="H5" s="138" t="s">
        <v>26</v>
      </c>
      <c r="I5" s="117" t="s">
        <v>10</v>
      </c>
      <c r="J5" s="124" t="s">
        <v>11</v>
      </c>
      <c r="K5" s="124"/>
      <c r="L5" s="124"/>
      <c r="M5" s="124"/>
      <c r="N5" s="117" t="s">
        <v>12</v>
      </c>
      <c r="O5" s="118" t="s">
        <v>13</v>
      </c>
      <c r="P5" s="117" t="s">
        <v>14</v>
      </c>
    </row>
    <row r="6" spans="1:17">
      <c r="A6" s="133"/>
      <c r="B6" s="137"/>
      <c r="C6" s="133"/>
      <c r="D6" s="133"/>
      <c r="E6" s="135"/>
      <c r="F6" s="133"/>
      <c r="G6" s="133"/>
      <c r="H6" s="138"/>
      <c r="I6" s="117"/>
      <c r="J6" s="59" t="s">
        <v>19</v>
      </c>
      <c r="K6" s="59" t="s">
        <v>229</v>
      </c>
      <c r="L6" s="59" t="s">
        <v>230</v>
      </c>
      <c r="M6" s="60" t="s">
        <v>18</v>
      </c>
      <c r="N6" s="117"/>
      <c r="O6" s="118"/>
      <c r="P6" s="117"/>
    </row>
    <row r="7" spans="1:17" ht="15.75" customHeight="1">
      <c r="A7" s="81">
        <v>1</v>
      </c>
      <c r="B7" s="3" t="s">
        <v>219</v>
      </c>
      <c r="C7" s="3" t="s">
        <v>151</v>
      </c>
      <c r="D7" s="3" t="s">
        <v>152</v>
      </c>
      <c r="E7" s="3" t="s">
        <v>56</v>
      </c>
      <c r="F7" s="3">
        <v>11</v>
      </c>
      <c r="G7" s="3" t="s">
        <v>153</v>
      </c>
      <c r="H7" s="3" t="s">
        <v>61</v>
      </c>
      <c r="I7" s="22">
        <v>99</v>
      </c>
      <c r="J7" s="67">
        <v>17.7</v>
      </c>
      <c r="K7" s="67">
        <v>19.5</v>
      </c>
      <c r="L7" s="85">
        <v>15.4</v>
      </c>
      <c r="M7" s="22">
        <f t="shared" ref="M7:M15" si="0">SUM(J7:L7)</f>
        <v>52.6</v>
      </c>
      <c r="N7" s="116">
        <f t="shared" ref="N7:N15" si="1">I7+M7</f>
        <v>151.6</v>
      </c>
      <c r="O7" s="22">
        <v>1</v>
      </c>
      <c r="P7" s="110" t="s">
        <v>232</v>
      </c>
    </row>
    <row r="8" spans="1:17" ht="15" customHeight="1">
      <c r="A8" s="81">
        <v>2</v>
      </c>
      <c r="B8" s="3" t="s">
        <v>226</v>
      </c>
      <c r="C8" s="3" t="s">
        <v>176</v>
      </c>
      <c r="D8" s="3" t="s">
        <v>177</v>
      </c>
      <c r="E8" s="3" t="s">
        <v>56</v>
      </c>
      <c r="F8" s="3">
        <v>11</v>
      </c>
      <c r="G8" s="3" t="s">
        <v>74</v>
      </c>
      <c r="H8" s="3" t="s">
        <v>61</v>
      </c>
      <c r="I8" s="22">
        <v>98</v>
      </c>
      <c r="J8" s="112">
        <v>18.2</v>
      </c>
      <c r="K8" s="112">
        <v>17</v>
      </c>
      <c r="L8" s="139">
        <v>15.1</v>
      </c>
      <c r="M8" s="140">
        <f t="shared" si="0"/>
        <v>50.300000000000004</v>
      </c>
      <c r="N8" s="116">
        <f t="shared" si="1"/>
        <v>148.30000000000001</v>
      </c>
      <c r="O8" s="22">
        <v>2</v>
      </c>
      <c r="P8" s="110" t="s">
        <v>231</v>
      </c>
    </row>
    <row r="9" spans="1:17" ht="15" customHeight="1">
      <c r="A9" s="81">
        <v>3</v>
      </c>
      <c r="B9" s="3" t="s">
        <v>224</v>
      </c>
      <c r="C9" s="3" t="s">
        <v>167</v>
      </c>
      <c r="D9" s="3" t="s">
        <v>168</v>
      </c>
      <c r="E9" s="3" t="s">
        <v>169</v>
      </c>
      <c r="F9" s="3">
        <v>11</v>
      </c>
      <c r="G9" s="3" t="s">
        <v>170</v>
      </c>
      <c r="H9" s="3" t="s">
        <v>90</v>
      </c>
      <c r="I9" s="22">
        <v>92</v>
      </c>
      <c r="J9" s="112">
        <v>14.3</v>
      </c>
      <c r="K9" s="112">
        <v>8</v>
      </c>
      <c r="L9" s="139">
        <v>15.1</v>
      </c>
      <c r="M9" s="140">
        <f t="shared" si="0"/>
        <v>37.4</v>
      </c>
      <c r="N9" s="116">
        <f t="shared" si="1"/>
        <v>129.4</v>
      </c>
      <c r="O9" s="22">
        <v>3</v>
      </c>
      <c r="P9" s="110" t="s">
        <v>231</v>
      </c>
    </row>
    <row r="10" spans="1:17" ht="15" customHeight="1">
      <c r="A10" s="81">
        <v>4</v>
      </c>
      <c r="B10" s="3" t="s">
        <v>220</v>
      </c>
      <c r="C10" s="3" t="s">
        <v>154</v>
      </c>
      <c r="D10" s="3" t="s">
        <v>155</v>
      </c>
      <c r="E10" s="3" t="s">
        <v>123</v>
      </c>
      <c r="F10" s="3">
        <v>11</v>
      </c>
      <c r="G10" s="3" t="s">
        <v>156</v>
      </c>
      <c r="H10" s="3" t="s">
        <v>61</v>
      </c>
      <c r="I10" s="22">
        <v>92.5</v>
      </c>
      <c r="J10" s="112">
        <v>9.9</v>
      </c>
      <c r="K10" s="112">
        <v>11.5</v>
      </c>
      <c r="L10" s="139">
        <v>13.9</v>
      </c>
      <c r="M10" s="140">
        <f t="shared" si="0"/>
        <v>35.299999999999997</v>
      </c>
      <c r="N10" s="116">
        <f t="shared" si="1"/>
        <v>127.8</v>
      </c>
      <c r="O10" s="22">
        <v>4</v>
      </c>
      <c r="P10" s="20"/>
    </row>
    <row r="11" spans="1:17" s="25" customFormat="1" ht="15" customHeight="1">
      <c r="A11" s="81">
        <v>5</v>
      </c>
      <c r="B11" s="3" t="s">
        <v>221</v>
      </c>
      <c r="C11" s="3" t="s">
        <v>160</v>
      </c>
      <c r="D11" s="3" t="s">
        <v>95</v>
      </c>
      <c r="E11" s="3" t="s">
        <v>132</v>
      </c>
      <c r="F11" s="3">
        <v>11</v>
      </c>
      <c r="G11" s="3" t="s">
        <v>161</v>
      </c>
      <c r="H11" s="3" t="s">
        <v>61</v>
      </c>
      <c r="I11" s="22">
        <v>90.5</v>
      </c>
      <c r="J11" s="67">
        <v>9</v>
      </c>
      <c r="K11" s="67">
        <v>8</v>
      </c>
      <c r="L11" s="85">
        <v>13.5</v>
      </c>
      <c r="M11" s="22">
        <f t="shared" si="0"/>
        <v>30.5</v>
      </c>
      <c r="N11" s="116">
        <f t="shared" si="1"/>
        <v>121</v>
      </c>
      <c r="O11" s="22">
        <v>5</v>
      </c>
      <c r="P11" s="84"/>
      <c r="Q11" s="6"/>
    </row>
    <row r="12" spans="1:17" ht="17.25" customHeight="1">
      <c r="A12" s="81">
        <v>6</v>
      </c>
      <c r="B12" s="3" t="s">
        <v>228</v>
      </c>
      <c r="C12" s="3" t="s">
        <v>181</v>
      </c>
      <c r="D12" s="3" t="s">
        <v>45</v>
      </c>
      <c r="E12" s="3" t="s">
        <v>59</v>
      </c>
      <c r="F12" s="3">
        <v>11</v>
      </c>
      <c r="G12" s="3" t="s">
        <v>42</v>
      </c>
      <c r="H12" s="3" t="s">
        <v>43</v>
      </c>
      <c r="I12" s="22">
        <v>80.5</v>
      </c>
      <c r="J12" s="67">
        <v>5.9</v>
      </c>
      <c r="K12" s="67">
        <v>14.5</v>
      </c>
      <c r="L12" s="85">
        <v>4.2</v>
      </c>
      <c r="M12" s="22">
        <f t="shared" si="0"/>
        <v>24.599999999999998</v>
      </c>
      <c r="N12" s="116">
        <f t="shared" si="1"/>
        <v>105.1</v>
      </c>
      <c r="O12" s="22">
        <v>6</v>
      </c>
      <c r="P12" s="20"/>
    </row>
    <row r="13" spans="1:17" ht="15.75" customHeight="1">
      <c r="A13" s="81">
        <v>7</v>
      </c>
      <c r="B13" s="3" t="s">
        <v>217</v>
      </c>
      <c r="C13" s="3" t="s">
        <v>144</v>
      </c>
      <c r="D13" s="3" t="s">
        <v>145</v>
      </c>
      <c r="E13" s="3" t="s">
        <v>146</v>
      </c>
      <c r="F13" s="3">
        <v>11</v>
      </c>
      <c r="G13" s="3" t="s">
        <v>147</v>
      </c>
      <c r="H13" s="3" t="s">
        <v>48</v>
      </c>
      <c r="I13" s="22">
        <v>64</v>
      </c>
      <c r="J13" s="22">
        <v>3</v>
      </c>
      <c r="K13" s="22">
        <v>1</v>
      </c>
      <c r="L13" s="35">
        <v>8.4</v>
      </c>
      <c r="M13" s="22">
        <f t="shared" si="0"/>
        <v>12.4</v>
      </c>
      <c r="N13" s="116">
        <f t="shared" si="1"/>
        <v>76.400000000000006</v>
      </c>
      <c r="O13" s="22">
        <v>7</v>
      </c>
      <c r="P13" s="93"/>
    </row>
    <row r="14" spans="1:17" ht="16.5" customHeight="1">
      <c r="A14" s="81">
        <v>8</v>
      </c>
      <c r="B14" s="3" t="s">
        <v>215</v>
      </c>
      <c r="C14" s="3" t="s">
        <v>135</v>
      </c>
      <c r="D14" s="3" t="s">
        <v>136</v>
      </c>
      <c r="E14" s="3" t="s">
        <v>137</v>
      </c>
      <c r="F14" s="3">
        <v>11</v>
      </c>
      <c r="G14" s="3" t="s">
        <v>138</v>
      </c>
      <c r="H14" s="3" t="s">
        <v>139</v>
      </c>
      <c r="I14" s="22">
        <v>54</v>
      </c>
      <c r="J14" s="22">
        <v>5</v>
      </c>
      <c r="K14" s="67">
        <v>4</v>
      </c>
      <c r="L14" s="86">
        <v>10.7</v>
      </c>
      <c r="M14" s="22">
        <f t="shared" si="0"/>
        <v>19.7</v>
      </c>
      <c r="N14" s="116">
        <f t="shared" si="1"/>
        <v>73.7</v>
      </c>
      <c r="O14" s="22">
        <v>8</v>
      </c>
      <c r="P14" s="93"/>
    </row>
    <row r="15" spans="1:17" ht="15" customHeight="1">
      <c r="A15" s="81">
        <v>9</v>
      </c>
      <c r="B15" s="3" t="s">
        <v>222</v>
      </c>
      <c r="C15" s="3" t="s">
        <v>162</v>
      </c>
      <c r="D15" s="3" t="s">
        <v>55</v>
      </c>
      <c r="E15" s="3" t="s">
        <v>146</v>
      </c>
      <c r="F15" s="3">
        <v>11</v>
      </c>
      <c r="G15" s="3" t="s">
        <v>163</v>
      </c>
      <c r="H15" s="3" t="s">
        <v>120</v>
      </c>
      <c r="I15" s="22">
        <v>62.5</v>
      </c>
      <c r="J15" s="22">
        <v>5.0999999999999996</v>
      </c>
      <c r="K15" s="22">
        <v>2</v>
      </c>
      <c r="L15" s="35">
        <v>1.1000000000000001</v>
      </c>
      <c r="M15" s="22">
        <f t="shared" si="0"/>
        <v>8.1999999999999993</v>
      </c>
      <c r="N15" s="116">
        <f t="shared" si="1"/>
        <v>70.7</v>
      </c>
      <c r="O15" s="22">
        <v>9</v>
      </c>
      <c r="P15" s="20"/>
    </row>
    <row r="16" spans="1:17" ht="15" customHeight="1">
      <c r="A16" s="81">
        <v>10</v>
      </c>
      <c r="B16" s="3" t="s">
        <v>216</v>
      </c>
      <c r="C16" s="3" t="s">
        <v>140</v>
      </c>
      <c r="D16" s="3" t="s">
        <v>141</v>
      </c>
      <c r="E16" s="3" t="s">
        <v>80</v>
      </c>
      <c r="F16" s="3">
        <v>11</v>
      </c>
      <c r="G16" s="3" t="s">
        <v>142</v>
      </c>
      <c r="H16" s="3" t="s">
        <v>143</v>
      </c>
      <c r="I16" s="67" t="s">
        <v>188</v>
      </c>
      <c r="J16" s="67"/>
      <c r="K16" s="67"/>
      <c r="L16" s="85"/>
      <c r="M16" s="80"/>
      <c r="N16" s="83"/>
      <c r="O16" s="80"/>
      <c r="P16" s="20"/>
    </row>
    <row r="17" spans="1:16" ht="15" customHeight="1">
      <c r="A17" s="81">
        <v>11</v>
      </c>
      <c r="B17" s="3" t="s">
        <v>218</v>
      </c>
      <c r="C17" s="3" t="s">
        <v>148</v>
      </c>
      <c r="D17" s="3" t="s">
        <v>149</v>
      </c>
      <c r="E17" s="3" t="s">
        <v>56</v>
      </c>
      <c r="F17" s="3">
        <v>11</v>
      </c>
      <c r="G17" s="3" t="s">
        <v>150</v>
      </c>
      <c r="H17" s="3" t="s">
        <v>70</v>
      </c>
      <c r="I17" s="67" t="s">
        <v>188</v>
      </c>
      <c r="J17" s="67"/>
      <c r="K17" s="67"/>
      <c r="L17" s="67"/>
      <c r="M17" s="80"/>
      <c r="N17" s="80"/>
      <c r="O17" s="80"/>
      <c r="P17" s="20"/>
    </row>
    <row r="18" spans="1:16" ht="15" customHeight="1">
      <c r="A18" s="81">
        <v>12</v>
      </c>
      <c r="B18" s="3" t="s">
        <v>223</v>
      </c>
      <c r="C18" s="3" t="s">
        <v>164</v>
      </c>
      <c r="D18" s="3" t="s">
        <v>165</v>
      </c>
      <c r="E18" s="3" t="s">
        <v>146</v>
      </c>
      <c r="F18" s="3">
        <v>11</v>
      </c>
      <c r="G18" s="3" t="s">
        <v>166</v>
      </c>
      <c r="H18" s="3" t="s">
        <v>53</v>
      </c>
      <c r="I18" s="67" t="s">
        <v>188</v>
      </c>
      <c r="J18" s="22"/>
      <c r="K18" s="22"/>
      <c r="L18" s="21"/>
      <c r="M18" s="80"/>
      <c r="N18" s="83"/>
      <c r="O18" s="80"/>
      <c r="P18" s="93"/>
    </row>
    <row r="19" spans="1:16" ht="15.75">
      <c r="A19" s="81">
        <v>13</v>
      </c>
      <c r="B19" s="3" t="s">
        <v>225</v>
      </c>
      <c r="C19" s="3" t="s">
        <v>171</v>
      </c>
      <c r="D19" s="3" t="s">
        <v>172</v>
      </c>
      <c r="E19" s="3" t="s">
        <v>173</v>
      </c>
      <c r="F19" s="3">
        <v>11</v>
      </c>
      <c r="G19" s="3" t="s">
        <v>174</v>
      </c>
      <c r="H19" s="3" t="s">
        <v>175</v>
      </c>
      <c r="I19" s="67" t="s">
        <v>188</v>
      </c>
      <c r="J19" s="95"/>
      <c r="K19" s="95"/>
      <c r="L19" s="95"/>
      <c r="M19" s="94"/>
      <c r="N19" s="94"/>
      <c r="O19" s="95"/>
      <c r="P19" s="20"/>
    </row>
    <row r="20" spans="1:16" ht="15.75">
      <c r="A20" s="81">
        <v>14</v>
      </c>
      <c r="B20" s="3" t="s">
        <v>227</v>
      </c>
      <c r="C20" s="3" t="s">
        <v>178</v>
      </c>
      <c r="D20" s="3" t="s">
        <v>45</v>
      </c>
      <c r="E20" s="3" t="s">
        <v>110</v>
      </c>
      <c r="F20" s="3">
        <v>11</v>
      </c>
      <c r="G20" s="3" t="s">
        <v>179</v>
      </c>
      <c r="H20" s="3" t="s">
        <v>180</v>
      </c>
      <c r="I20" s="67" t="s">
        <v>188</v>
      </c>
      <c r="J20" s="93"/>
      <c r="K20" s="93"/>
      <c r="L20" s="93"/>
      <c r="M20" s="93"/>
      <c r="N20" s="93"/>
      <c r="O20" s="93"/>
      <c r="P20" s="20"/>
    </row>
    <row r="21" spans="1:16" ht="15.75">
      <c r="A21" s="81">
        <v>15</v>
      </c>
      <c r="B21" s="82"/>
      <c r="C21" s="103" t="s">
        <v>182</v>
      </c>
      <c r="D21" s="103" t="s">
        <v>183</v>
      </c>
      <c r="E21" s="103" t="s">
        <v>184</v>
      </c>
      <c r="F21" s="108">
        <v>11</v>
      </c>
      <c r="G21" s="102" t="s">
        <v>185</v>
      </c>
      <c r="H21" s="102" t="s">
        <v>186</v>
      </c>
      <c r="I21" s="107" t="s">
        <v>188</v>
      </c>
      <c r="J21" s="67"/>
      <c r="K21" s="67"/>
      <c r="L21" s="67"/>
      <c r="M21" s="96"/>
      <c r="N21" s="80"/>
      <c r="O21" s="80"/>
      <c r="P21" s="93"/>
    </row>
    <row r="22" spans="1:16" ht="15.75">
      <c r="A22" s="81">
        <v>16</v>
      </c>
      <c r="B22" s="74"/>
      <c r="C22" s="103" t="s">
        <v>187</v>
      </c>
      <c r="D22" s="103" t="s">
        <v>183</v>
      </c>
      <c r="E22" s="103" t="s">
        <v>137</v>
      </c>
      <c r="F22" s="108">
        <v>11</v>
      </c>
      <c r="G22" s="102" t="s">
        <v>185</v>
      </c>
      <c r="H22" s="102" t="s">
        <v>186</v>
      </c>
      <c r="I22" s="107" t="s">
        <v>188</v>
      </c>
      <c r="J22" s="67"/>
      <c r="K22" s="67"/>
      <c r="L22" s="67"/>
      <c r="M22" s="96"/>
      <c r="N22" s="80"/>
      <c r="O22" s="80"/>
      <c r="P22" s="20"/>
    </row>
    <row r="23" spans="1:16" ht="15.75">
      <c r="A23" s="81">
        <v>17</v>
      </c>
      <c r="B23" s="82"/>
      <c r="C23" s="104" t="s">
        <v>157</v>
      </c>
      <c r="D23" s="104" t="s">
        <v>58</v>
      </c>
      <c r="E23" s="104" t="s">
        <v>158</v>
      </c>
      <c r="F23" s="109">
        <v>11</v>
      </c>
      <c r="G23" s="102" t="s">
        <v>159</v>
      </c>
      <c r="H23" s="102" t="s">
        <v>61</v>
      </c>
      <c r="I23" s="23" t="s">
        <v>188</v>
      </c>
      <c r="J23" s="67"/>
      <c r="K23" s="67"/>
      <c r="L23" s="85"/>
      <c r="M23" s="80"/>
      <c r="N23" s="83"/>
      <c r="O23" s="80"/>
      <c r="P23" s="20"/>
    </row>
    <row r="24" spans="1:16" ht="15.75">
      <c r="A24" s="8"/>
      <c r="B24" s="28"/>
      <c r="C24" s="9"/>
      <c r="D24" s="38" t="s">
        <v>1</v>
      </c>
      <c r="E24" s="51"/>
      <c r="F24" s="128" t="s">
        <v>5</v>
      </c>
      <c r="G24" s="128"/>
      <c r="H24" s="128"/>
      <c r="I24" s="19"/>
      <c r="J24" s="19"/>
      <c r="K24" s="19"/>
      <c r="L24" s="19"/>
      <c r="M24" s="19"/>
    </row>
    <row r="25" spans="1:16" ht="15.75">
      <c r="A25" s="8"/>
      <c r="B25" s="28"/>
      <c r="C25" s="9"/>
      <c r="D25" s="48" t="s">
        <v>7</v>
      </c>
      <c r="E25" s="52"/>
      <c r="F25" s="128" t="s">
        <v>31</v>
      </c>
      <c r="G25" s="128"/>
      <c r="H25" s="128"/>
      <c r="I25" s="97"/>
      <c r="J25" s="97"/>
      <c r="K25" s="97"/>
      <c r="L25" s="97"/>
      <c r="M25" s="98"/>
      <c r="N25" s="99"/>
      <c r="O25" s="99"/>
      <c r="P25" s="100"/>
    </row>
    <row r="26" spans="1:16" ht="15.75">
      <c r="A26" s="8"/>
      <c r="B26" s="28"/>
      <c r="C26" s="38"/>
      <c r="D26" s="39"/>
      <c r="E26" s="52"/>
      <c r="F26" s="128" t="s">
        <v>32</v>
      </c>
      <c r="G26" s="128"/>
      <c r="H26" s="128"/>
      <c r="I26" s="19"/>
      <c r="J26" s="19"/>
      <c r="K26" s="19"/>
      <c r="L26" s="19"/>
      <c r="M26" s="19"/>
    </row>
    <row r="27" spans="1:16" ht="15" customHeight="1">
      <c r="A27" s="8"/>
      <c r="B27" s="28"/>
      <c r="C27" s="38"/>
      <c r="D27" s="39"/>
      <c r="E27" s="52"/>
      <c r="F27" s="128" t="s">
        <v>33</v>
      </c>
      <c r="G27" s="128"/>
      <c r="H27" s="128"/>
      <c r="I27" s="19"/>
      <c r="J27" s="19"/>
      <c r="K27" s="19"/>
      <c r="L27" s="19"/>
      <c r="M27" s="19"/>
    </row>
    <row r="28" spans="1:16">
      <c r="A28" s="8"/>
      <c r="B28" s="28"/>
      <c r="C28" s="38"/>
      <c r="D28" s="38"/>
      <c r="E28" s="51"/>
      <c r="F28" s="128"/>
      <c r="G28" s="128"/>
      <c r="H28" s="128"/>
      <c r="I28" s="19"/>
      <c r="J28" s="19"/>
      <c r="K28" s="19"/>
      <c r="L28" s="19"/>
      <c r="M28" s="19"/>
    </row>
    <row r="29" spans="1:16">
      <c r="A29" s="8"/>
      <c r="B29" s="28"/>
      <c r="C29" s="38"/>
      <c r="D29" s="38"/>
      <c r="E29" s="51"/>
      <c r="F29" s="128"/>
      <c r="G29" s="128"/>
      <c r="H29" s="128"/>
      <c r="I29" s="19"/>
      <c r="J29" s="19"/>
      <c r="K29" s="19"/>
      <c r="L29" s="19"/>
      <c r="M29" s="19"/>
    </row>
    <row r="30" spans="1:16">
      <c r="C30" s="44"/>
      <c r="D30" s="44"/>
      <c r="E30" s="7"/>
      <c r="F30" s="7"/>
      <c r="G30" s="7"/>
      <c r="H30" s="7"/>
      <c r="L30" s="93"/>
    </row>
    <row r="33" spans="2:7">
      <c r="G33" s="6" t="s">
        <v>4</v>
      </c>
    </row>
    <row r="35" spans="2:7">
      <c r="B35" s="6" t="s">
        <v>9</v>
      </c>
    </row>
  </sheetData>
  <sortState ref="A7:Q15">
    <sortCondition descending="1" ref="N7:N15"/>
  </sortState>
  <mergeCells count="20">
    <mergeCell ref="N5:N6"/>
    <mergeCell ref="O5:O6"/>
    <mergeCell ref="P5:P6"/>
    <mergeCell ref="F28:H28"/>
    <mergeCell ref="F29:H29"/>
    <mergeCell ref="J5:M5"/>
    <mergeCell ref="H5:H6"/>
    <mergeCell ref="I5:I6"/>
    <mergeCell ref="G5:G6"/>
    <mergeCell ref="F25:H25"/>
    <mergeCell ref="F26:H26"/>
    <mergeCell ref="F27:H27"/>
    <mergeCell ref="F24:H24"/>
    <mergeCell ref="A3:G3"/>
    <mergeCell ref="A5:A6"/>
    <mergeCell ref="C5:C6"/>
    <mergeCell ref="D5:D6"/>
    <mergeCell ref="E5:E6"/>
    <mergeCell ref="F5:F6"/>
    <mergeCell ref="B5:B6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9кл</vt:lpstr>
      <vt:lpstr>10кл</vt:lpstr>
      <vt:lpstr>11кл</vt:lpstr>
    </vt:vector>
  </TitlesOfParts>
  <Company>ASU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L218</dc:creator>
  <cp:lastModifiedBy>akcdk</cp:lastModifiedBy>
  <cp:lastPrinted>2020-01-28T04:38:06Z</cp:lastPrinted>
  <dcterms:created xsi:type="dcterms:W3CDTF">2016-01-29T10:29:57Z</dcterms:created>
  <dcterms:modified xsi:type="dcterms:W3CDTF">2020-02-01T11:32:23Z</dcterms:modified>
</cp:coreProperties>
</file>