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9 класс" sheetId="2" r:id="rId1"/>
    <sheet name="10 класс" sheetId="3" r:id="rId2"/>
    <sheet name="11 класс" sheetId="4" r:id="rId3"/>
  </sheets>
  <calcPr calcId="152511"/>
</workbook>
</file>

<file path=xl/calcChain.xml><?xml version="1.0" encoding="utf-8"?>
<calcChain xmlns="http://schemas.openxmlformats.org/spreadsheetml/2006/main">
  <c r="L15" i="4" l="1"/>
  <c r="L10" i="4"/>
  <c r="L7" i="4"/>
  <c r="L6" i="4"/>
  <c r="L19" i="4"/>
  <c r="L17" i="4"/>
  <c r="L13" i="4"/>
  <c r="L8" i="4"/>
  <c r="L18" i="4"/>
  <c r="L12" i="4"/>
  <c r="L16" i="4"/>
  <c r="L9" i="4"/>
  <c r="L20" i="4"/>
  <c r="L14" i="4"/>
  <c r="L11" i="4"/>
  <c r="L16" i="3"/>
  <c r="L14" i="3"/>
  <c r="L18" i="3"/>
  <c r="L7" i="3"/>
  <c r="L15" i="3"/>
  <c r="L10" i="3"/>
  <c r="L17" i="3"/>
  <c r="L11" i="3"/>
  <c r="L21" i="3"/>
  <c r="L12" i="3"/>
  <c r="L9" i="3"/>
  <c r="L13" i="3"/>
  <c r="L20" i="3"/>
  <c r="L6" i="3"/>
  <c r="L19" i="3"/>
  <c r="L8" i="3"/>
  <c r="L19" i="2"/>
  <c r="L11" i="2"/>
  <c r="L18" i="2"/>
  <c r="L8" i="2"/>
  <c r="L6" i="2"/>
  <c r="L7" i="2"/>
  <c r="L10" i="2"/>
  <c r="L15" i="2"/>
  <c r="L13" i="2"/>
  <c r="L17" i="2"/>
  <c r="L16" i="2"/>
  <c r="L9" i="2"/>
  <c r="L20" i="2"/>
  <c r="L14" i="2"/>
  <c r="L12" i="2"/>
</calcChain>
</file>

<file path=xl/sharedStrings.xml><?xml version="1.0" encoding="utf-8"?>
<sst xmlns="http://schemas.openxmlformats.org/spreadsheetml/2006/main" count="392" uniqueCount="256">
  <si>
    <t>№</t>
  </si>
  <si>
    <t>фамилия</t>
  </si>
  <si>
    <t>имя</t>
  </si>
  <si>
    <t>отчество</t>
  </si>
  <si>
    <t>ОУ</t>
  </si>
  <si>
    <t>город\район</t>
  </si>
  <si>
    <t>шифр</t>
  </si>
  <si>
    <t>сумма баллов</t>
  </si>
  <si>
    <t>рейтинг</t>
  </si>
  <si>
    <t>тип диплома</t>
  </si>
  <si>
    <t>Туры</t>
  </si>
  <si>
    <t>Члены жюри:</t>
  </si>
  <si>
    <t>Председатель жюри: _____________________/</t>
  </si>
  <si>
    <t>Ершова</t>
  </si>
  <si>
    <t>Софья</t>
  </si>
  <si>
    <t>Александровна</t>
  </si>
  <si>
    <t>МБОУ «Гимназия № 22»</t>
  </si>
  <si>
    <t>г. Барнаул</t>
  </si>
  <si>
    <t>Андреевна</t>
  </si>
  <si>
    <t>МБОУ «Лицей № 130 «РАЭПШ»</t>
  </si>
  <si>
    <t>Анастасия</t>
  </si>
  <si>
    <t>Вячеславовна</t>
  </si>
  <si>
    <t>Змеиногорский район</t>
  </si>
  <si>
    <t>Андрейчук</t>
  </si>
  <si>
    <t>Диана</t>
  </si>
  <si>
    <t>Дмитриевна</t>
  </si>
  <si>
    <t>МБОУ «Лицей № 112»</t>
  </si>
  <si>
    <t>Владимировна</t>
  </si>
  <si>
    <t>г. Бийск</t>
  </si>
  <si>
    <t>Валерия</t>
  </si>
  <si>
    <t>Сергеевна</t>
  </si>
  <si>
    <t>Троицкий район</t>
  </si>
  <si>
    <t>Кривоносова</t>
  </si>
  <si>
    <t>Екатерина</t>
  </si>
  <si>
    <t>Алина</t>
  </si>
  <si>
    <t>Юлия</t>
  </si>
  <si>
    <t>Романовна</t>
  </si>
  <si>
    <t>класс</t>
  </si>
  <si>
    <t>Глушанина</t>
  </si>
  <si>
    <t>Мария</t>
  </si>
  <si>
    <t>Евгеньевна</t>
  </si>
  <si>
    <t>МБОУ «Гимназия № 69»</t>
  </si>
  <si>
    <t>Юрьевна</t>
  </si>
  <si>
    <t>МБОУ «Лицей № 121»</t>
  </si>
  <si>
    <t>Хомутова</t>
  </si>
  <si>
    <t>Дарья</t>
  </si>
  <si>
    <t>Ольга</t>
  </si>
  <si>
    <t>Константиновна</t>
  </si>
  <si>
    <t>Шадрина</t>
  </si>
  <si>
    <t>Арсения</t>
  </si>
  <si>
    <t>Валерьевна</t>
  </si>
  <si>
    <t>МБОУ «Михайловский лицей»</t>
  </si>
  <si>
    <t>Михайловский район</t>
  </si>
  <si>
    <t>г. Славгород</t>
  </si>
  <si>
    <t>Денисовна</t>
  </si>
  <si>
    <t>Анна</t>
  </si>
  <si>
    <t>Попова</t>
  </si>
  <si>
    <t>МБОУ «Троицкая СОШ № 2»</t>
  </si>
  <si>
    <t>Элина</t>
  </si>
  <si>
    <t>Ивановна</t>
  </si>
  <si>
    <t>г. Белокуриха</t>
  </si>
  <si>
    <t>Нехорошева</t>
  </si>
  <si>
    <t>МБОУ «Кытмановская СОШ № 1»</t>
  </si>
  <si>
    <t>Кытмановский район</t>
  </si>
  <si>
    <t>МБОУ «Гимназия № 40»</t>
  </si>
  <si>
    <t>Алексей</t>
  </si>
  <si>
    <t>тест</t>
  </si>
  <si>
    <t>анализ</t>
  </si>
  <si>
    <t>творч.</t>
  </si>
  <si>
    <t>Результаты  регионального этапа Всероссийской олимпиады школьников 2020 г.  по ЛИТЕРАТУРЕ  9 класс</t>
  </si>
  <si>
    <t>Результаты  регионального этапа Всероссийской олимпиады школьников 2020 г.  по ЛИТЕРАТУРЕ  10 класс</t>
  </si>
  <si>
    <t xml:space="preserve">Результаты  регионального этапа Всероссийской олимпиады школьников 2020 г.  по ЛИТЕРАТУРЕ 11 класс  </t>
  </si>
  <si>
    <t>Кривошеина</t>
  </si>
  <si>
    <t>Светлана</t>
  </si>
  <si>
    <t>МБОУ «СОШ № 52»</t>
  </si>
  <si>
    <t>Важнина</t>
  </si>
  <si>
    <t xml:space="preserve">Дарья </t>
  </si>
  <si>
    <t>Алексеевна</t>
  </si>
  <si>
    <t xml:space="preserve"> МБОУ «Алтайская СОШ № 2»</t>
  </si>
  <si>
    <t>Алтайский район</t>
  </si>
  <si>
    <t>Монина</t>
  </si>
  <si>
    <t>МБОУ «СОШ № 128»</t>
  </si>
  <si>
    <t>Фебенчукова</t>
  </si>
  <si>
    <t>КГБОУ «Бийский лицей-интернат Алтайского края»</t>
  </si>
  <si>
    <t>Краевое ОУ</t>
  </si>
  <si>
    <t>Леушина</t>
  </si>
  <si>
    <t>Ксения</t>
  </si>
  <si>
    <t>Ярославовна</t>
  </si>
  <si>
    <t>МБОУ «Алтайская СОШ № 5»</t>
  </si>
  <si>
    <t>Тихомирова</t>
  </si>
  <si>
    <t>Злата</t>
  </si>
  <si>
    <t>МБОУ «Гимназия № 5»</t>
  </si>
  <si>
    <t xml:space="preserve">Захарова </t>
  </si>
  <si>
    <t>МБОУ «СОШ № 14»</t>
  </si>
  <si>
    <t>г. Яровое</t>
  </si>
  <si>
    <t xml:space="preserve">Щербинина </t>
  </si>
  <si>
    <t>Николаевна</t>
  </si>
  <si>
    <t>МБОУ «Антоньевская СОШ»</t>
  </si>
  <si>
    <t>Петропавловский район</t>
  </si>
  <si>
    <t>Семёнова</t>
  </si>
  <si>
    <t>Виктория</t>
  </si>
  <si>
    <t>Викторовна</t>
  </si>
  <si>
    <t>МБОУ «Табунская СОШ»</t>
  </si>
  <si>
    <t>Табунский район</t>
  </si>
  <si>
    <t>Тюрина</t>
  </si>
  <si>
    <t>Марина</t>
  </si>
  <si>
    <t>Липовец</t>
  </si>
  <si>
    <t>Полина</t>
  </si>
  <si>
    <t>Тарахова</t>
  </si>
  <si>
    <t>МКОУ «Поспелихинская СОШ № 1»</t>
  </si>
  <si>
    <t>Поспелихинский район</t>
  </si>
  <si>
    <t>Балуев</t>
  </si>
  <si>
    <t>Александр</t>
  </si>
  <si>
    <t>Сергеевич</t>
  </si>
  <si>
    <t>МКОУ «Поспелихинская СОШ № 2»</t>
  </si>
  <si>
    <t>Новичихина</t>
  </si>
  <si>
    <t>МКОУ «Тальменская СОШ № 3»</t>
  </si>
  <si>
    <t>Тальменский район</t>
  </si>
  <si>
    <t>Дягилева</t>
  </si>
  <si>
    <t>МБОУ «Шелаболихинская СОШ № 1»</t>
  </si>
  <si>
    <t>Шелаболихинский район</t>
  </si>
  <si>
    <t>дата проведения: 28 января 2020 г.</t>
  </si>
  <si>
    <t>И.Н.Островских</t>
  </si>
  <si>
    <t>Лоташ</t>
  </si>
  <si>
    <t>Егор</t>
  </si>
  <si>
    <t>Денисович</t>
  </si>
  <si>
    <t>МБОУ «СОШ № 120»</t>
  </si>
  <si>
    <t>Плотникова</t>
  </si>
  <si>
    <t>Ильинична</t>
  </si>
  <si>
    <t>Пономарёва</t>
  </si>
  <si>
    <t>МБОУ «СОШ № 12 с УИОП»</t>
  </si>
  <si>
    <t>Воробьева</t>
  </si>
  <si>
    <t>Эдуардовна</t>
  </si>
  <si>
    <t>Сатаева</t>
  </si>
  <si>
    <t>МБОУ «СОШ № 5»</t>
  </si>
  <si>
    <t>Фур</t>
  </si>
  <si>
    <t>Геннадьевна</t>
  </si>
  <si>
    <t>МБОУ «Селекционная СОШ»</t>
  </si>
  <si>
    <t>Горупай</t>
  </si>
  <si>
    <t xml:space="preserve">Полина </t>
  </si>
  <si>
    <t>МКОУ «Тальменская СОШ № 1»</t>
  </si>
  <si>
    <t>Коротоножкина</t>
  </si>
  <si>
    <t>МБОУ «Усть-Калманская СОШ»</t>
  </si>
  <si>
    <t>Усть-Калманский район</t>
  </si>
  <si>
    <t>Сомова</t>
  </si>
  <si>
    <t>Лилия</t>
  </si>
  <si>
    <t>МБОУ «Гимназия № 123»</t>
  </si>
  <si>
    <t>Карякина</t>
  </si>
  <si>
    <t>МБОУ «Гимназия № 131»</t>
  </si>
  <si>
    <t>Пеленева</t>
  </si>
  <si>
    <t>Маргарита</t>
  </si>
  <si>
    <t>МБОУ «Гимназия № 85»</t>
  </si>
  <si>
    <t xml:space="preserve">Глуховской </t>
  </si>
  <si>
    <t xml:space="preserve">Владислав  </t>
  </si>
  <si>
    <t>Евгеньевич</t>
  </si>
  <si>
    <t>МБОУ «Гимназия № 2»</t>
  </si>
  <si>
    <t>МБОУ «Гимназия № 1»</t>
  </si>
  <si>
    <t>Игнатьева</t>
  </si>
  <si>
    <t>Юртаева</t>
  </si>
  <si>
    <t>Яна</t>
  </si>
  <si>
    <t>Устинов</t>
  </si>
  <si>
    <t>Ярослав</t>
  </si>
  <si>
    <t>Владимирович</t>
  </si>
  <si>
    <t>МБОУ «СОШ № 38»</t>
  </si>
  <si>
    <t>Федюкина</t>
  </si>
  <si>
    <t>Алёна</t>
  </si>
  <si>
    <t>КГБОУ «АКПЛ»</t>
  </si>
  <si>
    <t xml:space="preserve">Урюмцева </t>
  </si>
  <si>
    <t xml:space="preserve">МБОУ  «Змеиногорская СОШ № 3» </t>
  </si>
  <si>
    <t>Ра</t>
  </si>
  <si>
    <t>Ева</t>
  </si>
  <si>
    <t>Вячеславна</t>
  </si>
  <si>
    <t>МБОУ «Белокурихинская СОШ № 1»</t>
  </si>
  <si>
    <t>Гололобова</t>
  </si>
  <si>
    <t>Радченко</t>
  </si>
  <si>
    <t xml:space="preserve">Кононенко </t>
  </si>
  <si>
    <t>МКОУ «Залесовская СОШ № 1»</t>
  </si>
  <si>
    <t>Залесовский район</t>
  </si>
  <si>
    <t>Дорогайкина</t>
  </si>
  <si>
    <t>МБОУ «СОШ № 89»</t>
  </si>
  <si>
    <t>Коршунова</t>
  </si>
  <si>
    <t>Глазкова</t>
  </si>
  <si>
    <t>Снежана</t>
  </si>
  <si>
    <t>МБОУ  «Гимназия № 11»</t>
  </si>
  <si>
    <t>Калинин</t>
  </si>
  <si>
    <t>Владимир</t>
  </si>
  <si>
    <t>Максимович</t>
  </si>
  <si>
    <t>Брем</t>
  </si>
  <si>
    <t>МБОУ «Тамбовская СОШ»</t>
  </si>
  <si>
    <t>Романовский район</t>
  </si>
  <si>
    <t>Бунина</t>
  </si>
  <si>
    <t>Игоревна</t>
  </si>
  <si>
    <t xml:space="preserve">Валеев </t>
  </si>
  <si>
    <t>Витальевич</t>
  </si>
  <si>
    <t>МБОУ «СОШ  № 3»</t>
  </si>
  <si>
    <t>нет</t>
  </si>
  <si>
    <t>Л01</t>
  </si>
  <si>
    <t>Л02</t>
  </si>
  <si>
    <t>Л03</t>
  </si>
  <si>
    <t>Л04</t>
  </si>
  <si>
    <t>Л05</t>
  </si>
  <si>
    <t>Л06</t>
  </si>
  <si>
    <t>Л07</t>
  </si>
  <si>
    <t>Л08</t>
  </si>
  <si>
    <t>Л09</t>
  </si>
  <si>
    <t>Л10</t>
  </si>
  <si>
    <t>Л11</t>
  </si>
  <si>
    <t>Л12</t>
  </si>
  <si>
    <t>Л13</t>
  </si>
  <si>
    <t>Л14</t>
  </si>
  <si>
    <t>Л15</t>
  </si>
  <si>
    <t>Л16</t>
  </si>
  <si>
    <t>Л17</t>
  </si>
  <si>
    <t>Л18</t>
  </si>
  <si>
    <t>Л19</t>
  </si>
  <si>
    <t>Л20</t>
  </si>
  <si>
    <t>Л21</t>
  </si>
  <si>
    <t>Л22</t>
  </si>
  <si>
    <t>Л23</t>
  </si>
  <si>
    <t>Л24</t>
  </si>
  <si>
    <t>Л25</t>
  </si>
  <si>
    <t>Л26</t>
  </si>
  <si>
    <t>Л27</t>
  </si>
  <si>
    <t>Л28</t>
  </si>
  <si>
    <t>Л29</t>
  </si>
  <si>
    <t>Л30</t>
  </si>
  <si>
    <t>Л31</t>
  </si>
  <si>
    <t>Л32</t>
  </si>
  <si>
    <t>Л33</t>
  </si>
  <si>
    <t>Л34</t>
  </si>
  <si>
    <t>Л35</t>
  </si>
  <si>
    <t>Л36</t>
  </si>
  <si>
    <t>Л38</t>
  </si>
  <si>
    <t>Л39</t>
  </si>
  <si>
    <t>Л40</t>
  </si>
  <si>
    <t>Л41</t>
  </si>
  <si>
    <t>Л42</t>
  </si>
  <si>
    <t>Л43</t>
  </si>
  <si>
    <t>Л44</t>
  </si>
  <si>
    <t>Л45</t>
  </si>
  <si>
    <t>Л46</t>
  </si>
  <si>
    <t>Л47</t>
  </si>
  <si>
    <t>Л48</t>
  </si>
  <si>
    <t>Л49</t>
  </si>
  <si>
    <t>Л50</t>
  </si>
  <si>
    <t>Л51</t>
  </si>
  <si>
    <t>Л52</t>
  </si>
  <si>
    <t>Л53</t>
  </si>
  <si>
    <t>Л37</t>
  </si>
  <si>
    <t>победитель</t>
  </si>
  <si>
    <t>призер</t>
  </si>
  <si>
    <t>Победитель</t>
  </si>
  <si>
    <t>Призер</t>
  </si>
  <si>
    <t xml:space="preserve">Призер </t>
  </si>
  <si>
    <t xml:space="preserve">Кисляк </t>
  </si>
  <si>
    <t>Ульяна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</si>
</sst>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/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1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7" fillId="0" borderId="0" xfId="0" applyFont="1" applyAlignment="1"/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="75" zoomScaleNormal="75" workbookViewId="0">
      <selection activeCell="A6" sqref="A6"/>
    </sheetView>
  </sheetViews>
  <sheetFormatPr defaultRowHeight="15" x14ac:dyDescent="0.25"/>
  <cols>
    <col min="1" max="1" width="7.140625" customWidth="1"/>
    <col min="2" max="2" width="8" customWidth="1"/>
    <col min="3" max="3" width="15" customWidth="1"/>
    <col min="4" max="4" width="12.85546875" customWidth="1"/>
    <col min="5" max="5" width="16.28515625" customWidth="1"/>
    <col min="6" max="6" width="7.140625" customWidth="1"/>
    <col min="7" max="7" width="46" customWidth="1"/>
    <col min="8" max="8" width="24" customWidth="1"/>
    <col min="9" max="9" width="6" customWidth="1"/>
    <col min="10" max="10" width="6.140625" customWidth="1"/>
    <col min="11" max="11" width="6.42578125" customWidth="1"/>
    <col min="12" max="12" width="8.7109375" customWidth="1"/>
    <col min="13" max="13" width="5.5703125" customWidth="1"/>
    <col min="14" max="14" width="13.5703125" style="5" customWidth="1"/>
  </cols>
  <sheetData>
    <row r="1" spans="1:14" ht="18.75" x14ac:dyDescent="0.25">
      <c r="A1" s="18" t="s">
        <v>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6"/>
    </row>
    <row r="2" spans="1:14" x14ac:dyDescent="0.25">
      <c r="A2" s="16"/>
      <c r="B2" s="23"/>
      <c r="C2" s="16"/>
      <c r="D2" s="16"/>
      <c r="E2" s="16"/>
      <c r="F2" s="16"/>
      <c r="G2" s="16"/>
      <c r="H2" s="16"/>
      <c r="I2" s="16"/>
      <c r="J2" s="48"/>
      <c r="K2" s="16"/>
      <c r="L2" s="16"/>
      <c r="M2" s="16"/>
    </row>
    <row r="3" spans="1:14" x14ac:dyDescent="0.25">
      <c r="A3" s="19" t="s">
        <v>121</v>
      </c>
      <c r="B3" s="19"/>
      <c r="C3" s="19"/>
      <c r="D3" s="19"/>
      <c r="E3" s="19"/>
      <c r="F3" s="16"/>
      <c r="G3" s="16"/>
      <c r="H3" s="16"/>
      <c r="I3" s="93"/>
      <c r="J3" s="93"/>
      <c r="K3" s="93"/>
      <c r="L3" s="16"/>
      <c r="M3" s="16"/>
      <c r="N3" s="3"/>
    </row>
    <row r="4" spans="1:14" x14ac:dyDescent="0.25">
      <c r="A4" s="88" t="s">
        <v>0</v>
      </c>
      <c r="B4" s="88" t="s">
        <v>6</v>
      </c>
      <c r="C4" s="88" t="s">
        <v>1</v>
      </c>
      <c r="D4" s="88" t="s">
        <v>2</v>
      </c>
      <c r="E4" s="88" t="s">
        <v>3</v>
      </c>
      <c r="F4" s="88" t="s">
        <v>37</v>
      </c>
      <c r="G4" s="88" t="s">
        <v>4</v>
      </c>
      <c r="H4" s="87" t="s">
        <v>5</v>
      </c>
      <c r="I4" s="90" t="s">
        <v>10</v>
      </c>
      <c r="J4" s="90"/>
      <c r="K4" s="90"/>
      <c r="L4" s="87" t="s">
        <v>7</v>
      </c>
      <c r="M4" s="89" t="s">
        <v>8</v>
      </c>
      <c r="N4" s="92" t="s">
        <v>9</v>
      </c>
    </row>
    <row r="5" spans="1:14" x14ac:dyDescent="0.25">
      <c r="A5" s="88"/>
      <c r="B5" s="88"/>
      <c r="C5" s="88"/>
      <c r="D5" s="88"/>
      <c r="E5" s="88"/>
      <c r="F5" s="88"/>
      <c r="G5" s="88"/>
      <c r="H5" s="87"/>
      <c r="I5" s="57" t="s">
        <v>66</v>
      </c>
      <c r="J5" s="47">
        <v>2</v>
      </c>
      <c r="K5" s="46">
        <v>3</v>
      </c>
      <c r="L5" s="88"/>
      <c r="M5" s="89"/>
      <c r="N5" s="92"/>
    </row>
    <row r="6" spans="1:14" ht="18.75" customHeight="1" x14ac:dyDescent="0.25">
      <c r="A6" s="56">
        <v>1</v>
      </c>
      <c r="B6" s="60" t="s">
        <v>200</v>
      </c>
      <c r="C6" s="51" t="s">
        <v>82</v>
      </c>
      <c r="D6" s="51" t="s">
        <v>20</v>
      </c>
      <c r="E6" s="51" t="s">
        <v>15</v>
      </c>
      <c r="F6" s="51">
        <v>9</v>
      </c>
      <c r="G6" s="74" t="s">
        <v>83</v>
      </c>
      <c r="H6" s="72" t="s">
        <v>84</v>
      </c>
      <c r="I6" s="62">
        <v>1</v>
      </c>
      <c r="J6" s="62">
        <v>55</v>
      </c>
      <c r="K6" s="62">
        <v>25</v>
      </c>
      <c r="L6" s="62">
        <f t="shared" ref="L6:L20" si="0">K6+J6+I6</f>
        <v>81</v>
      </c>
      <c r="M6" s="61">
        <v>1</v>
      </c>
      <c r="N6" s="63" t="s">
        <v>251</v>
      </c>
    </row>
    <row r="7" spans="1:14" ht="17.100000000000001" customHeight="1" x14ac:dyDescent="0.25">
      <c r="A7" s="56">
        <v>2</v>
      </c>
      <c r="B7" s="60" t="s">
        <v>201</v>
      </c>
      <c r="C7" s="52" t="s">
        <v>85</v>
      </c>
      <c r="D7" s="52" t="s">
        <v>86</v>
      </c>
      <c r="E7" s="52" t="s">
        <v>87</v>
      </c>
      <c r="F7" s="52">
        <v>9</v>
      </c>
      <c r="G7" s="72" t="s">
        <v>88</v>
      </c>
      <c r="H7" s="72" t="s">
        <v>79</v>
      </c>
      <c r="I7" s="61">
        <v>5</v>
      </c>
      <c r="J7" s="61">
        <v>48</v>
      </c>
      <c r="K7" s="61">
        <v>21</v>
      </c>
      <c r="L7" s="62">
        <f t="shared" si="0"/>
        <v>74</v>
      </c>
      <c r="M7" s="61">
        <v>2</v>
      </c>
      <c r="N7" s="63" t="s">
        <v>252</v>
      </c>
    </row>
    <row r="8" spans="1:14" ht="16.5" customHeight="1" x14ac:dyDescent="0.25">
      <c r="A8" s="56">
        <v>3</v>
      </c>
      <c r="B8" s="60" t="s">
        <v>199</v>
      </c>
      <c r="C8" s="71" t="s">
        <v>80</v>
      </c>
      <c r="D8" s="71" t="s">
        <v>35</v>
      </c>
      <c r="E8" s="71" t="s">
        <v>77</v>
      </c>
      <c r="F8" s="71">
        <v>9</v>
      </c>
      <c r="G8" s="72" t="s">
        <v>81</v>
      </c>
      <c r="H8" s="72" t="s">
        <v>17</v>
      </c>
      <c r="I8" s="61">
        <v>1</v>
      </c>
      <c r="J8" s="61">
        <v>51</v>
      </c>
      <c r="K8" s="61">
        <v>19</v>
      </c>
      <c r="L8" s="62">
        <f t="shared" si="0"/>
        <v>71</v>
      </c>
      <c r="M8" s="61">
        <v>3</v>
      </c>
      <c r="N8" s="63" t="s">
        <v>252</v>
      </c>
    </row>
    <row r="9" spans="1:14" ht="16.5" customHeight="1" x14ac:dyDescent="0.25">
      <c r="A9" s="56">
        <v>4</v>
      </c>
      <c r="B9" s="60" t="s">
        <v>207</v>
      </c>
      <c r="C9" s="71" t="s">
        <v>106</v>
      </c>
      <c r="D9" s="71" t="s">
        <v>107</v>
      </c>
      <c r="E9" s="71" t="s">
        <v>30</v>
      </c>
      <c r="F9" s="71">
        <v>9</v>
      </c>
      <c r="G9" s="72" t="s">
        <v>19</v>
      </c>
      <c r="H9" s="72" t="s">
        <v>17</v>
      </c>
      <c r="I9" s="61">
        <v>0</v>
      </c>
      <c r="J9" s="61">
        <v>52</v>
      </c>
      <c r="K9" s="61">
        <v>19</v>
      </c>
      <c r="L9" s="62">
        <f t="shared" si="0"/>
        <v>71</v>
      </c>
      <c r="M9" s="61">
        <v>3</v>
      </c>
      <c r="N9" s="63" t="s">
        <v>252</v>
      </c>
    </row>
    <row r="10" spans="1:14" ht="17.100000000000001" customHeight="1" x14ac:dyDescent="0.25">
      <c r="A10" s="56">
        <v>5</v>
      </c>
      <c r="B10" s="60" t="s">
        <v>202</v>
      </c>
      <c r="C10" s="71" t="s">
        <v>89</v>
      </c>
      <c r="D10" s="71" t="s">
        <v>90</v>
      </c>
      <c r="E10" s="71" t="s">
        <v>21</v>
      </c>
      <c r="F10" s="71">
        <v>9</v>
      </c>
      <c r="G10" s="72" t="s">
        <v>91</v>
      </c>
      <c r="H10" s="72" t="s">
        <v>17</v>
      </c>
      <c r="I10" s="61">
        <v>1</v>
      </c>
      <c r="J10" s="61">
        <v>45</v>
      </c>
      <c r="K10" s="61">
        <v>21</v>
      </c>
      <c r="L10" s="62">
        <f t="shared" si="0"/>
        <v>67</v>
      </c>
      <c r="M10" s="61">
        <v>4</v>
      </c>
      <c r="N10" s="63"/>
    </row>
    <row r="11" spans="1:14" ht="17.100000000000001" customHeight="1" x14ac:dyDescent="0.25">
      <c r="A11" s="56">
        <v>6</v>
      </c>
      <c r="B11" s="60" t="s">
        <v>197</v>
      </c>
      <c r="C11" s="52" t="s">
        <v>75</v>
      </c>
      <c r="D11" s="52" t="s">
        <v>76</v>
      </c>
      <c r="E11" s="52" t="s">
        <v>77</v>
      </c>
      <c r="F11" s="52">
        <v>9</v>
      </c>
      <c r="G11" s="72" t="s">
        <v>78</v>
      </c>
      <c r="H11" s="72" t="s">
        <v>79</v>
      </c>
      <c r="I11" s="61">
        <v>5</v>
      </c>
      <c r="J11" s="61">
        <v>43</v>
      </c>
      <c r="K11" s="61">
        <v>18</v>
      </c>
      <c r="L11" s="62">
        <f t="shared" si="0"/>
        <v>66</v>
      </c>
      <c r="M11" s="61">
        <v>5</v>
      </c>
      <c r="N11" s="63"/>
    </row>
    <row r="12" spans="1:14" ht="17.100000000000001" customHeight="1" x14ac:dyDescent="0.25">
      <c r="A12" s="56">
        <v>7</v>
      </c>
      <c r="B12" s="60" t="s">
        <v>210</v>
      </c>
      <c r="C12" s="51" t="s">
        <v>115</v>
      </c>
      <c r="D12" s="51" t="s">
        <v>107</v>
      </c>
      <c r="E12" s="51" t="s">
        <v>30</v>
      </c>
      <c r="F12" s="51">
        <v>9</v>
      </c>
      <c r="G12" s="74" t="s">
        <v>116</v>
      </c>
      <c r="H12" s="72" t="s">
        <v>117</v>
      </c>
      <c r="I12" s="77">
        <v>2</v>
      </c>
      <c r="J12" s="77">
        <v>38</v>
      </c>
      <c r="K12" s="77">
        <v>20</v>
      </c>
      <c r="L12" s="62">
        <f t="shared" si="0"/>
        <v>60</v>
      </c>
      <c r="M12" s="61">
        <v>6</v>
      </c>
      <c r="N12" s="79"/>
    </row>
    <row r="13" spans="1:14" ht="17.100000000000001" customHeight="1" x14ac:dyDescent="0.25">
      <c r="A13" s="56">
        <v>8</v>
      </c>
      <c r="B13" s="60" t="s">
        <v>204</v>
      </c>
      <c r="C13" s="51" t="s">
        <v>95</v>
      </c>
      <c r="D13" s="51" t="s">
        <v>29</v>
      </c>
      <c r="E13" s="51" t="s">
        <v>96</v>
      </c>
      <c r="F13" s="51">
        <v>9</v>
      </c>
      <c r="G13" s="72" t="s">
        <v>97</v>
      </c>
      <c r="H13" s="74" t="s">
        <v>98</v>
      </c>
      <c r="I13" s="61">
        <v>1</v>
      </c>
      <c r="J13" s="61">
        <v>43</v>
      </c>
      <c r="K13" s="61">
        <v>14</v>
      </c>
      <c r="L13" s="62">
        <f t="shared" si="0"/>
        <v>58</v>
      </c>
      <c r="M13" s="61">
        <v>7</v>
      </c>
      <c r="N13" s="63"/>
    </row>
    <row r="14" spans="1:14" ht="17.100000000000001" customHeight="1" x14ac:dyDescent="0.25">
      <c r="A14" s="56">
        <v>9</v>
      </c>
      <c r="B14" s="60" t="s">
        <v>209</v>
      </c>
      <c r="C14" s="51" t="s">
        <v>111</v>
      </c>
      <c r="D14" s="51" t="s">
        <v>112</v>
      </c>
      <c r="E14" s="51" t="s">
        <v>113</v>
      </c>
      <c r="F14" s="51">
        <v>9</v>
      </c>
      <c r="G14" s="74" t="s">
        <v>114</v>
      </c>
      <c r="H14" s="74" t="s">
        <v>110</v>
      </c>
      <c r="I14" s="77">
        <v>0</v>
      </c>
      <c r="J14" s="77">
        <v>35</v>
      </c>
      <c r="K14" s="77">
        <v>23</v>
      </c>
      <c r="L14" s="62">
        <f t="shared" si="0"/>
        <v>58</v>
      </c>
      <c r="M14" s="78">
        <v>7</v>
      </c>
      <c r="N14" s="79"/>
    </row>
    <row r="15" spans="1:14" ht="17.100000000000001" customHeight="1" x14ac:dyDescent="0.25">
      <c r="A15" s="56">
        <v>10</v>
      </c>
      <c r="B15" s="60" t="s">
        <v>203</v>
      </c>
      <c r="C15" s="51" t="s">
        <v>92</v>
      </c>
      <c r="D15" s="51" t="s">
        <v>58</v>
      </c>
      <c r="E15" s="51" t="s">
        <v>47</v>
      </c>
      <c r="F15" s="51">
        <v>9</v>
      </c>
      <c r="G15" s="72" t="s">
        <v>93</v>
      </c>
      <c r="H15" s="72" t="s">
        <v>94</v>
      </c>
      <c r="I15" s="62">
        <v>0</v>
      </c>
      <c r="J15" s="62">
        <v>36</v>
      </c>
      <c r="K15" s="62">
        <v>20</v>
      </c>
      <c r="L15" s="62">
        <f t="shared" si="0"/>
        <v>56</v>
      </c>
      <c r="M15" s="61">
        <v>8</v>
      </c>
      <c r="N15" s="63"/>
    </row>
    <row r="16" spans="1:14" ht="17.100000000000001" customHeight="1" x14ac:dyDescent="0.25">
      <c r="A16" s="56">
        <v>11</v>
      </c>
      <c r="B16" s="60" t="s">
        <v>206</v>
      </c>
      <c r="C16" s="71" t="s">
        <v>104</v>
      </c>
      <c r="D16" s="71" t="s">
        <v>105</v>
      </c>
      <c r="E16" s="71" t="s">
        <v>40</v>
      </c>
      <c r="F16" s="71">
        <v>9</v>
      </c>
      <c r="G16" s="72" t="s">
        <v>64</v>
      </c>
      <c r="H16" s="72" t="s">
        <v>17</v>
      </c>
      <c r="I16" s="61">
        <v>0</v>
      </c>
      <c r="J16" s="61">
        <v>33</v>
      </c>
      <c r="K16" s="61">
        <v>20</v>
      </c>
      <c r="L16" s="62">
        <f t="shared" si="0"/>
        <v>53</v>
      </c>
      <c r="M16" s="61">
        <v>9</v>
      </c>
      <c r="N16" s="63"/>
    </row>
    <row r="17" spans="1:14" ht="17.100000000000001" customHeight="1" x14ac:dyDescent="0.25">
      <c r="A17" s="56">
        <v>12</v>
      </c>
      <c r="B17" s="60" t="s">
        <v>205</v>
      </c>
      <c r="C17" s="75" t="s">
        <v>99</v>
      </c>
      <c r="D17" s="75" t="s">
        <v>100</v>
      </c>
      <c r="E17" s="51" t="s">
        <v>101</v>
      </c>
      <c r="F17" s="51">
        <v>9</v>
      </c>
      <c r="G17" s="72" t="s">
        <v>102</v>
      </c>
      <c r="H17" s="72" t="s">
        <v>103</v>
      </c>
      <c r="I17" s="62">
        <v>2</v>
      </c>
      <c r="J17" s="62">
        <v>28</v>
      </c>
      <c r="K17" s="62">
        <v>20</v>
      </c>
      <c r="L17" s="62">
        <f t="shared" si="0"/>
        <v>50</v>
      </c>
      <c r="M17" s="61">
        <v>10</v>
      </c>
      <c r="N17" s="63"/>
    </row>
    <row r="18" spans="1:14" ht="17.100000000000001" customHeight="1" x14ac:dyDescent="0.25">
      <c r="A18" s="56">
        <v>13</v>
      </c>
      <c r="B18" s="60" t="s">
        <v>198</v>
      </c>
      <c r="C18" s="73" t="s">
        <v>61</v>
      </c>
      <c r="D18" s="73" t="s">
        <v>49</v>
      </c>
      <c r="E18" s="73" t="s">
        <v>27</v>
      </c>
      <c r="F18" s="73">
        <v>9</v>
      </c>
      <c r="G18" s="74" t="s">
        <v>62</v>
      </c>
      <c r="H18" s="72" t="s">
        <v>63</v>
      </c>
      <c r="I18" s="61">
        <v>3</v>
      </c>
      <c r="J18" s="61">
        <v>27</v>
      </c>
      <c r="K18" s="61">
        <v>19</v>
      </c>
      <c r="L18" s="62">
        <f t="shared" si="0"/>
        <v>49</v>
      </c>
      <c r="M18" s="61">
        <v>11</v>
      </c>
      <c r="N18" s="63"/>
    </row>
    <row r="19" spans="1:14" ht="17.100000000000001" customHeight="1" x14ac:dyDescent="0.25">
      <c r="A19" s="56">
        <v>14</v>
      </c>
      <c r="B19" s="60" t="s">
        <v>196</v>
      </c>
      <c r="C19" s="71" t="s">
        <v>72</v>
      </c>
      <c r="D19" s="71" t="s">
        <v>73</v>
      </c>
      <c r="E19" s="71" t="s">
        <v>40</v>
      </c>
      <c r="F19" s="71">
        <v>9</v>
      </c>
      <c r="G19" s="72" t="s">
        <v>74</v>
      </c>
      <c r="H19" s="72" t="s">
        <v>17</v>
      </c>
      <c r="I19" s="61">
        <v>2</v>
      </c>
      <c r="J19" s="61">
        <v>27</v>
      </c>
      <c r="K19" s="61">
        <v>19</v>
      </c>
      <c r="L19" s="62">
        <f t="shared" si="0"/>
        <v>48</v>
      </c>
      <c r="M19" s="61">
        <v>12</v>
      </c>
      <c r="N19" s="63"/>
    </row>
    <row r="20" spans="1:14" ht="17.100000000000001" customHeight="1" x14ac:dyDescent="0.25">
      <c r="A20" s="56">
        <v>15</v>
      </c>
      <c r="B20" s="60" t="s">
        <v>208</v>
      </c>
      <c r="C20" s="51" t="s">
        <v>108</v>
      </c>
      <c r="D20" s="51" t="s">
        <v>33</v>
      </c>
      <c r="E20" s="51" t="s">
        <v>59</v>
      </c>
      <c r="F20" s="51">
        <v>9</v>
      </c>
      <c r="G20" s="74" t="s">
        <v>109</v>
      </c>
      <c r="H20" s="74" t="s">
        <v>110</v>
      </c>
      <c r="I20" s="61">
        <v>0</v>
      </c>
      <c r="J20" s="61">
        <v>26</v>
      </c>
      <c r="K20" s="61">
        <v>22</v>
      </c>
      <c r="L20" s="62">
        <f t="shared" si="0"/>
        <v>48</v>
      </c>
      <c r="M20" s="61">
        <v>12</v>
      </c>
      <c r="N20" s="63"/>
    </row>
    <row r="21" spans="1:14" ht="31.5" x14ac:dyDescent="0.25">
      <c r="A21" s="56">
        <v>16</v>
      </c>
      <c r="B21" s="60" t="s">
        <v>211</v>
      </c>
      <c r="C21" s="52" t="s">
        <v>118</v>
      </c>
      <c r="D21" s="52" t="s">
        <v>107</v>
      </c>
      <c r="E21" s="52" t="s">
        <v>25</v>
      </c>
      <c r="F21" s="52">
        <v>9</v>
      </c>
      <c r="G21" s="74" t="s">
        <v>119</v>
      </c>
      <c r="H21" s="74" t="s">
        <v>120</v>
      </c>
      <c r="I21" s="79"/>
      <c r="J21" s="79"/>
      <c r="K21" s="79"/>
      <c r="L21" s="80"/>
      <c r="M21" s="80"/>
      <c r="N21" s="80"/>
    </row>
    <row r="22" spans="1:14" ht="15.75" x14ac:dyDescent="0.25">
      <c r="A22" s="1"/>
      <c r="B22" s="1"/>
      <c r="C22" s="54"/>
      <c r="D22" s="54"/>
      <c r="E22" s="54"/>
      <c r="F22" s="54"/>
      <c r="G22" s="76"/>
      <c r="H22" s="76"/>
      <c r="I22" s="4"/>
      <c r="J22" s="4"/>
      <c r="K22" s="4"/>
      <c r="L22" s="5"/>
      <c r="M22" s="5"/>
    </row>
    <row r="23" spans="1:14" ht="15.75" x14ac:dyDescent="0.25">
      <c r="A23" s="1"/>
      <c r="B23" s="1"/>
      <c r="C23" s="54"/>
      <c r="D23" s="54"/>
      <c r="E23" s="54"/>
      <c r="F23" s="54"/>
      <c r="G23" s="76"/>
      <c r="H23" s="76"/>
      <c r="I23" s="4"/>
      <c r="J23" s="4"/>
      <c r="K23" s="4"/>
      <c r="L23" s="5"/>
      <c r="M23" s="5"/>
    </row>
    <row r="24" spans="1:14" ht="15.75" x14ac:dyDescent="0.25">
      <c r="A24" s="1"/>
      <c r="B24" s="1"/>
      <c r="C24" s="54"/>
      <c r="D24" s="54"/>
      <c r="E24" s="54"/>
      <c r="F24" s="54"/>
      <c r="G24" s="76"/>
      <c r="H24" s="76"/>
      <c r="I24" s="4"/>
      <c r="J24" s="4"/>
      <c r="K24" s="4"/>
      <c r="L24" s="5"/>
      <c r="M24" s="5"/>
    </row>
    <row r="25" spans="1:14" x14ac:dyDescent="0.25">
      <c r="A25" s="1"/>
      <c r="B25" s="1"/>
      <c r="C25" s="1" t="s">
        <v>12</v>
      </c>
      <c r="D25" s="1"/>
      <c r="E25" s="86" t="s">
        <v>122</v>
      </c>
      <c r="F25" s="86"/>
      <c r="G25" s="86"/>
      <c r="H25" s="1"/>
    </row>
    <row r="26" spans="1:14" x14ac:dyDescent="0.25">
      <c r="A26" s="1"/>
      <c r="B26" s="1"/>
      <c r="C26" s="1" t="s">
        <v>11</v>
      </c>
      <c r="D26" s="1"/>
      <c r="E26" s="1"/>
      <c r="F26" s="1"/>
      <c r="G26" s="1"/>
      <c r="H26" s="1"/>
    </row>
    <row r="27" spans="1:14" x14ac:dyDescent="0.25">
      <c r="A27" s="1"/>
      <c r="B27" s="1"/>
      <c r="C27" s="1"/>
      <c r="D27" s="1"/>
      <c r="E27" s="86"/>
      <c r="F27" s="86"/>
      <c r="G27" s="91"/>
      <c r="H27" s="1"/>
    </row>
    <row r="28" spans="1:14" x14ac:dyDescent="0.25">
      <c r="A28" s="1"/>
      <c r="B28" s="1"/>
      <c r="C28" s="1"/>
      <c r="D28" s="1"/>
      <c r="E28" s="86"/>
      <c r="F28" s="86"/>
      <c r="G28" s="86"/>
      <c r="H28" s="1"/>
    </row>
    <row r="29" spans="1:14" x14ac:dyDescent="0.25">
      <c r="A29" s="1"/>
      <c r="B29" s="1"/>
      <c r="C29" s="1"/>
      <c r="D29" s="1"/>
      <c r="E29" s="86"/>
      <c r="F29" s="86"/>
      <c r="G29" s="86"/>
      <c r="H29" s="1"/>
    </row>
    <row r="30" spans="1:14" x14ac:dyDescent="0.25">
      <c r="A30" s="1"/>
      <c r="B30" s="1"/>
      <c r="C30" s="1"/>
      <c r="D30" s="1"/>
      <c r="E30" s="86"/>
      <c r="F30" s="86"/>
      <c r="G30" s="86"/>
      <c r="H30" s="1"/>
    </row>
    <row r="31" spans="1:14" x14ac:dyDescent="0.25">
      <c r="A31" s="1"/>
      <c r="B31" s="1"/>
      <c r="C31" s="1"/>
      <c r="D31" s="1"/>
      <c r="E31" s="86"/>
      <c r="F31" s="86"/>
      <c r="G31" s="86"/>
      <c r="H31" s="1"/>
    </row>
  </sheetData>
  <sortState ref="A6:N20">
    <sortCondition descending="1" ref="L6:L20"/>
  </sortState>
  <mergeCells count="19">
    <mergeCell ref="N4:N5"/>
    <mergeCell ref="I3:K3"/>
    <mergeCell ref="E30:G30"/>
    <mergeCell ref="B4:B5"/>
    <mergeCell ref="A4:A5"/>
    <mergeCell ref="C4:C5"/>
    <mergeCell ref="H4:H5"/>
    <mergeCell ref="D4:D5"/>
    <mergeCell ref="E31:G31"/>
    <mergeCell ref="L4:L5"/>
    <mergeCell ref="M4:M5"/>
    <mergeCell ref="E4:E5"/>
    <mergeCell ref="F4:F5"/>
    <mergeCell ref="G4:G5"/>
    <mergeCell ref="E28:G28"/>
    <mergeCell ref="I4:K4"/>
    <mergeCell ref="E27:G27"/>
    <mergeCell ref="E25:G25"/>
    <mergeCell ref="E29:G29"/>
  </mergeCells>
  <pageMargins left="0.7" right="0.7" top="0.75" bottom="0.75" header="0.3" footer="0.3"/>
  <pageSetup paperSize="9" scale="71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A4" zoomScale="95" zoomScaleNormal="95" workbookViewId="0">
      <selection activeCell="D23" sqref="D23"/>
    </sheetView>
  </sheetViews>
  <sheetFormatPr defaultRowHeight="15" x14ac:dyDescent="0.25"/>
  <cols>
    <col min="1" max="1" width="4" customWidth="1"/>
    <col min="2" max="2" width="6.7109375" customWidth="1"/>
    <col min="3" max="3" width="13.140625" customWidth="1"/>
    <col min="4" max="4" width="13" customWidth="1"/>
    <col min="5" max="5" width="16.5703125" customWidth="1"/>
    <col min="6" max="6" width="6.5703125" customWidth="1"/>
    <col min="7" max="7" width="35.85546875" customWidth="1"/>
    <col min="8" max="8" width="22.85546875" style="35" customWidth="1"/>
    <col min="9" max="11" width="6" customWidth="1"/>
    <col min="12" max="12" width="7.85546875" customWidth="1"/>
    <col min="13" max="13" width="5" customWidth="1"/>
    <col min="14" max="14" width="12.7109375" customWidth="1"/>
    <col min="15" max="15" width="3.28515625" customWidth="1"/>
    <col min="16" max="16" width="3.5703125" customWidth="1"/>
    <col min="17" max="18" width="3.85546875" customWidth="1"/>
    <col min="19" max="19" width="4" customWidth="1"/>
    <col min="20" max="20" width="7.42578125" customWidth="1"/>
    <col min="21" max="21" width="8" customWidth="1"/>
  </cols>
  <sheetData>
    <row r="1" spans="1:23" ht="18.75" x14ac:dyDescent="0.25">
      <c r="A1" s="18" t="s">
        <v>70</v>
      </c>
      <c r="B1" s="18"/>
      <c r="C1" s="18"/>
      <c r="D1" s="18"/>
      <c r="E1" s="18"/>
      <c r="F1" s="18"/>
      <c r="G1" s="18"/>
      <c r="H1" s="33"/>
      <c r="I1" s="18"/>
      <c r="J1" s="18"/>
      <c r="K1" s="18"/>
      <c r="L1" s="18"/>
      <c r="M1" s="16"/>
      <c r="N1" s="18"/>
      <c r="O1" s="18"/>
      <c r="P1" s="18"/>
      <c r="Q1" s="18"/>
      <c r="R1" s="16"/>
      <c r="S1" s="14"/>
    </row>
    <row r="2" spans="1:23" x14ac:dyDescent="0.25">
      <c r="A2" s="16"/>
      <c r="B2" s="23"/>
      <c r="C2" s="16"/>
      <c r="D2" s="16"/>
      <c r="E2" s="16"/>
      <c r="F2" s="16"/>
      <c r="G2" s="16"/>
      <c r="H2" s="11"/>
      <c r="I2" s="16"/>
      <c r="J2" s="48"/>
      <c r="K2" s="16"/>
      <c r="L2" s="16"/>
      <c r="M2" s="16"/>
      <c r="N2" s="16"/>
      <c r="O2" s="16"/>
      <c r="P2" s="16"/>
      <c r="Q2" s="16"/>
      <c r="R2" s="16"/>
      <c r="S2" s="14"/>
    </row>
    <row r="3" spans="1:23" x14ac:dyDescent="0.25">
      <c r="A3" s="19" t="s">
        <v>121</v>
      </c>
      <c r="B3" s="19"/>
      <c r="C3" s="19"/>
      <c r="D3" s="19"/>
      <c r="E3" s="19"/>
      <c r="F3" s="16"/>
      <c r="G3" s="16"/>
      <c r="H3" s="11"/>
      <c r="I3" s="93"/>
      <c r="J3" s="93"/>
      <c r="K3" s="93"/>
      <c r="L3" s="16"/>
      <c r="M3" s="16"/>
      <c r="N3" s="17"/>
      <c r="O3" s="17"/>
      <c r="P3" s="17"/>
      <c r="Q3" s="17"/>
      <c r="R3" s="17"/>
      <c r="S3" s="17"/>
      <c r="T3" s="3"/>
      <c r="U3" s="3"/>
      <c r="V3" s="3"/>
    </row>
    <row r="4" spans="1:23" ht="15" customHeight="1" x14ac:dyDescent="0.25">
      <c r="A4" s="95" t="s">
        <v>0</v>
      </c>
      <c r="B4" s="95" t="s">
        <v>6</v>
      </c>
      <c r="C4" s="95" t="s">
        <v>1</v>
      </c>
      <c r="D4" s="95" t="s">
        <v>2</v>
      </c>
      <c r="E4" s="95" t="s">
        <v>3</v>
      </c>
      <c r="F4" s="95" t="s">
        <v>37</v>
      </c>
      <c r="G4" s="95" t="s">
        <v>4</v>
      </c>
      <c r="H4" s="92" t="s">
        <v>5</v>
      </c>
      <c r="I4" s="95" t="s">
        <v>10</v>
      </c>
      <c r="J4" s="95"/>
      <c r="K4" s="95"/>
      <c r="L4" s="92" t="s">
        <v>7</v>
      </c>
      <c r="M4" s="94" t="s">
        <v>8</v>
      </c>
      <c r="N4" s="92" t="s">
        <v>9</v>
      </c>
      <c r="O4" s="2"/>
      <c r="P4" s="2"/>
      <c r="Q4" s="2"/>
      <c r="R4" s="2"/>
      <c r="S4" s="2"/>
      <c r="T4" s="6"/>
      <c r="U4" s="6"/>
      <c r="V4" s="11"/>
      <c r="W4" s="9"/>
    </row>
    <row r="5" spans="1:23" x14ac:dyDescent="0.25">
      <c r="A5" s="95"/>
      <c r="B5" s="95"/>
      <c r="C5" s="95"/>
      <c r="D5" s="95"/>
      <c r="E5" s="95"/>
      <c r="F5" s="95"/>
      <c r="G5" s="95"/>
      <c r="H5" s="92"/>
      <c r="I5" s="59" t="s">
        <v>66</v>
      </c>
      <c r="J5" s="49">
        <v>2</v>
      </c>
      <c r="K5" s="32">
        <v>3</v>
      </c>
      <c r="L5" s="95"/>
      <c r="M5" s="94"/>
      <c r="N5" s="92"/>
      <c r="O5" s="2"/>
      <c r="P5" s="2"/>
      <c r="Q5" s="2"/>
      <c r="R5" s="2"/>
      <c r="S5" s="2"/>
      <c r="T5" s="7"/>
      <c r="U5" s="6"/>
      <c r="V5" s="11"/>
      <c r="W5" s="9"/>
    </row>
    <row r="6" spans="1:23" ht="17.100000000000001" customHeight="1" x14ac:dyDescent="0.25">
      <c r="A6" s="24">
        <v>1</v>
      </c>
      <c r="B6" s="64" t="s">
        <v>226</v>
      </c>
      <c r="C6" s="52" t="s">
        <v>13</v>
      </c>
      <c r="D6" s="52" t="s">
        <v>14</v>
      </c>
      <c r="E6" s="52" t="s">
        <v>15</v>
      </c>
      <c r="F6" s="52">
        <v>10</v>
      </c>
      <c r="G6" s="72" t="s">
        <v>16</v>
      </c>
      <c r="H6" s="72" t="s">
        <v>17</v>
      </c>
      <c r="I6" s="65">
        <v>3</v>
      </c>
      <c r="J6" s="65">
        <v>43</v>
      </c>
      <c r="K6" s="65">
        <v>21</v>
      </c>
      <c r="L6" s="65">
        <f t="shared" ref="L6:L21" si="0">SUM(I6:K6)</f>
        <v>67</v>
      </c>
      <c r="M6" s="65">
        <v>1</v>
      </c>
      <c r="N6" s="65" t="s">
        <v>253</v>
      </c>
      <c r="O6" s="2"/>
      <c r="P6" s="2"/>
      <c r="Q6" s="2"/>
      <c r="R6" s="2"/>
      <c r="S6" s="2"/>
      <c r="T6" s="8"/>
      <c r="U6" s="12"/>
      <c r="V6" s="12"/>
      <c r="W6" s="9"/>
    </row>
    <row r="7" spans="1:23" ht="17.100000000000001" customHeight="1" x14ac:dyDescent="0.25">
      <c r="A7" s="24">
        <v>2</v>
      </c>
      <c r="B7" s="64" t="s">
        <v>215</v>
      </c>
      <c r="C7" s="51" t="s">
        <v>131</v>
      </c>
      <c r="D7" s="51" t="s">
        <v>107</v>
      </c>
      <c r="E7" s="51" t="s">
        <v>132</v>
      </c>
      <c r="F7" s="51">
        <v>10</v>
      </c>
      <c r="G7" s="72" t="s">
        <v>93</v>
      </c>
      <c r="H7" s="72" t="s">
        <v>94</v>
      </c>
      <c r="I7" s="63">
        <v>2</v>
      </c>
      <c r="J7" s="63">
        <v>36</v>
      </c>
      <c r="K7" s="63">
        <v>21</v>
      </c>
      <c r="L7" s="69">
        <f t="shared" si="0"/>
        <v>59</v>
      </c>
      <c r="M7" s="65">
        <v>2</v>
      </c>
      <c r="N7" s="63" t="s">
        <v>252</v>
      </c>
      <c r="O7" s="7"/>
      <c r="P7" s="7"/>
      <c r="Q7" s="7"/>
      <c r="R7" s="7"/>
      <c r="S7" s="7"/>
      <c r="T7" s="8"/>
      <c r="U7" s="8"/>
      <c r="V7" s="9"/>
    </row>
    <row r="8" spans="1:23" ht="17.100000000000001" customHeight="1" x14ac:dyDescent="0.25">
      <c r="A8" s="24">
        <v>3</v>
      </c>
      <c r="B8" s="64" t="s">
        <v>229</v>
      </c>
      <c r="C8" s="52" t="s">
        <v>32</v>
      </c>
      <c r="D8" s="52" t="s">
        <v>33</v>
      </c>
      <c r="E8" s="52" t="s">
        <v>25</v>
      </c>
      <c r="F8" s="52">
        <v>10</v>
      </c>
      <c r="G8" s="72" t="s">
        <v>16</v>
      </c>
      <c r="H8" s="72" t="s">
        <v>17</v>
      </c>
      <c r="I8" s="65">
        <v>1</v>
      </c>
      <c r="J8" s="65">
        <v>34</v>
      </c>
      <c r="K8" s="65">
        <v>18</v>
      </c>
      <c r="L8" s="65">
        <f t="shared" si="0"/>
        <v>53</v>
      </c>
      <c r="M8" s="65">
        <v>3</v>
      </c>
      <c r="N8" s="63" t="s">
        <v>252</v>
      </c>
      <c r="O8" s="2"/>
      <c r="P8" s="2"/>
      <c r="Q8" s="2"/>
      <c r="R8" s="2"/>
      <c r="S8" s="2"/>
      <c r="T8" s="8"/>
      <c r="U8" s="12"/>
      <c r="V8" s="12"/>
      <c r="W8" s="9"/>
    </row>
    <row r="9" spans="1:23" ht="16.5" customHeight="1" x14ac:dyDescent="0.25">
      <c r="A9" s="24">
        <v>4</v>
      </c>
      <c r="B9" s="64" t="s">
        <v>222</v>
      </c>
      <c r="C9" s="71" t="s">
        <v>149</v>
      </c>
      <c r="D9" s="71" t="s">
        <v>150</v>
      </c>
      <c r="E9" s="71" t="s">
        <v>30</v>
      </c>
      <c r="F9" s="71">
        <v>10</v>
      </c>
      <c r="G9" s="72" t="s">
        <v>151</v>
      </c>
      <c r="H9" s="72" t="s">
        <v>17</v>
      </c>
      <c r="I9" s="52">
        <v>2</v>
      </c>
      <c r="J9" s="52">
        <v>29</v>
      </c>
      <c r="K9" s="65">
        <v>21</v>
      </c>
      <c r="L9" s="52">
        <f t="shared" si="0"/>
        <v>52</v>
      </c>
      <c r="M9" s="65">
        <v>4</v>
      </c>
      <c r="N9" s="63" t="s">
        <v>252</v>
      </c>
      <c r="O9" s="15"/>
      <c r="P9" s="15"/>
      <c r="Q9" s="15"/>
      <c r="R9" s="15"/>
      <c r="S9" s="15"/>
      <c r="T9" s="13"/>
      <c r="U9" s="13"/>
      <c r="V9" s="13"/>
      <c r="W9" s="9"/>
    </row>
    <row r="10" spans="1:23" ht="18.75" customHeight="1" x14ac:dyDescent="0.25">
      <c r="A10" s="24">
        <v>5</v>
      </c>
      <c r="B10" s="64" t="s">
        <v>217</v>
      </c>
      <c r="C10" s="52" t="s">
        <v>135</v>
      </c>
      <c r="D10" s="52" t="s">
        <v>34</v>
      </c>
      <c r="E10" s="52" t="s">
        <v>136</v>
      </c>
      <c r="F10" s="52">
        <v>10</v>
      </c>
      <c r="G10" s="72" t="s">
        <v>137</v>
      </c>
      <c r="H10" s="72" t="s">
        <v>53</v>
      </c>
      <c r="I10" s="52">
        <v>1</v>
      </c>
      <c r="J10" s="65">
        <v>27</v>
      </c>
      <c r="K10" s="65">
        <v>22</v>
      </c>
      <c r="L10" s="65">
        <f t="shared" si="0"/>
        <v>50</v>
      </c>
      <c r="M10" s="65">
        <v>5</v>
      </c>
      <c r="N10" s="65"/>
      <c r="O10" s="2"/>
      <c r="P10" s="2"/>
      <c r="Q10" s="2"/>
      <c r="R10" s="2"/>
      <c r="S10" s="2"/>
      <c r="T10" s="8"/>
      <c r="U10" s="12"/>
      <c r="V10" s="12"/>
      <c r="W10" s="9"/>
    </row>
    <row r="11" spans="1:23" ht="17.100000000000001" customHeight="1" x14ac:dyDescent="0.25">
      <c r="A11" s="24">
        <v>6</v>
      </c>
      <c r="B11" s="64" t="s">
        <v>219</v>
      </c>
      <c r="C11" s="52" t="s">
        <v>141</v>
      </c>
      <c r="D11" s="52" t="s">
        <v>34</v>
      </c>
      <c r="E11" s="52" t="s">
        <v>30</v>
      </c>
      <c r="F11" s="52">
        <v>10</v>
      </c>
      <c r="G11" s="74" t="s">
        <v>142</v>
      </c>
      <c r="H11" s="74" t="s">
        <v>143</v>
      </c>
      <c r="I11" s="52">
        <v>3</v>
      </c>
      <c r="J11" s="65">
        <v>28</v>
      </c>
      <c r="K11" s="65">
        <v>18</v>
      </c>
      <c r="L11" s="65">
        <f t="shared" si="0"/>
        <v>49</v>
      </c>
      <c r="M11" s="65">
        <v>6</v>
      </c>
      <c r="N11" s="66"/>
      <c r="O11" s="58"/>
      <c r="P11" s="58"/>
      <c r="Q11" s="58"/>
      <c r="R11" s="58"/>
      <c r="S11" s="58"/>
      <c r="T11" s="7"/>
      <c r="U11" s="6"/>
      <c r="V11" s="11"/>
      <c r="W11" s="9"/>
    </row>
    <row r="12" spans="1:23" ht="16.5" customHeight="1" x14ac:dyDescent="0.25">
      <c r="A12" s="24">
        <v>7</v>
      </c>
      <c r="B12" s="64" t="s">
        <v>221</v>
      </c>
      <c r="C12" s="71" t="s">
        <v>147</v>
      </c>
      <c r="D12" s="71" t="s">
        <v>33</v>
      </c>
      <c r="E12" s="71">
        <v>0</v>
      </c>
      <c r="F12" s="71">
        <v>10</v>
      </c>
      <c r="G12" s="72" t="s">
        <v>148</v>
      </c>
      <c r="H12" s="72" t="s">
        <v>17</v>
      </c>
      <c r="I12" s="52">
        <v>1</v>
      </c>
      <c r="J12" s="65">
        <v>28</v>
      </c>
      <c r="K12" s="65">
        <v>19</v>
      </c>
      <c r="L12" s="65">
        <f t="shared" si="0"/>
        <v>48</v>
      </c>
      <c r="M12" s="65">
        <v>7</v>
      </c>
      <c r="N12" s="65"/>
      <c r="O12" s="2"/>
      <c r="P12" s="2"/>
      <c r="Q12" s="2"/>
      <c r="R12" s="2"/>
      <c r="S12" s="2"/>
      <c r="T12" s="8"/>
      <c r="U12" s="12"/>
      <c r="V12" s="12"/>
      <c r="W12" s="9"/>
    </row>
    <row r="13" spans="1:23" ht="17.100000000000001" customHeight="1" x14ac:dyDescent="0.25">
      <c r="A13" s="24">
        <v>8</v>
      </c>
      <c r="B13" s="64" t="s">
        <v>223</v>
      </c>
      <c r="C13" s="81" t="s">
        <v>152</v>
      </c>
      <c r="D13" s="81" t="s">
        <v>153</v>
      </c>
      <c r="E13" s="81" t="s">
        <v>154</v>
      </c>
      <c r="F13" s="52">
        <v>10</v>
      </c>
      <c r="G13" s="72" t="s">
        <v>155</v>
      </c>
      <c r="H13" s="72" t="s">
        <v>28</v>
      </c>
      <c r="I13" s="65">
        <v>2</v>
      </c>
      <c r="J13" s="65">
        <v>21</v>
      </c>
      <c r="K13" s="65">
        <v>20</v>
      </c>
      <c r="L13" s="65">
        <f t="shared" si="0"/>
        <v>43</v>
      </c>
      <c r="M13" s="65">
        <v>8</v>
      </c>
      <c r="N13" s="65"/>
      <c r="O13" s="2"/>
      <c r="P13" s="2"/>
      <c r="Q13" s="2"/>
      <c r="R13" s="2"/>
      <c r="S13" s="2"/>
      <c r="T13" s="8"/>
      <c r="U13" s="12"/>
      <c r="V13" s="12"/>
      <c r="W13" s="9"/>
    </row>
    <row r="14" spans="1:23" ht="17.100000000000001" customHeight="1" x14ac:dyDescent="0.25">
      <c r="A14" s="24">
        <v>9</v>
      </c>
      <c r="B14" s="64" t="s">
        <v>213</v>
      </c>
      <c r="C14" s="71" t="s">
        <v>127</v>
      </c>
      <c r="D14" s="71" t="s">
        <v>33</v>
      </c>
      <c r="E14" s="71" t="s">
        <v>128</v>
      </c>
      <c r="F14" s="71">
        <v>10</v>
      </c>
      <c r="G14" s="72" t="s">
        <v>81</v>
      </c>
      <c r="H14" s="72" t="s">
        <v>17</v>
      </c>
      <c r="I14" s="65">
        <v>3</v>
      </c>
      <c r="J14" s="65">
        <v>16</v>
      </c>
      <c r="K14" s="65">
        <v>21</v>
      </c>
      <c r="L14" s="52">
        <f t="shared" si="0"/>
        <v>40</v>
      </c>
      <c r="M14" s="65">
        <v>9</v>
      </c>
      <c r="N14" s="65"/>
      <c r="O14" s="48"/>
      <c r="P14" s="48"/>
      <c r="Q14" s="48"/>
      <c r="R14" s="48"/>
      <c r="S14" s="48"/>
      <c r="T14" s="8"/>
      <c r="U14" s="12"/>
      <c r="V14" s="12"/>
      <c r="W14" s="9"/>
    </row>
    <row r="15" spans="1:23" ht="17.100000000000001" customHeight="1" x14ac:dyDescent="0.25">
      <c r="A15" s="24">
        <v>10</v>
      </c>
      <c r="B15" s="64" t="s">
        <v>216</v>
      </c>
      <c r="C15" s="81" t="s">
        <v>133</v>
      </c>
      <c r="D15" s="81" t="s">
        <v>45</v>
      </c>
      <c r="E15" s="81" t="s">
        <v>30</v>
      </c>
      <c r="F15" s="52">
        <v>10</v>
      </c>
      <c r="G15" s="72" t="s">
        <v>134</v>
      </c>
      <c r="H15" s="72" t="s">
        <v>28</v>
      </c>
      <c r="I15" s="65">
        <v>2</v>
      </c>
      <c r="J15" s="65">
        <v>19</v>
      </c>
      <c r="K15" s="65">
        <v>19</v>
      </c>
      <c r="L15" s="65">
        <f t="shared" si="0"/>
        <v>40</v>
      </c>
      <c r="M15" s="65">
        <v>10</v>
      </c>
      <c r="N15" s="65"/>
      <c r="O15" s="26"/>
      <c r="P15" s="26"/>
      <c r="Q15" s="26"/>
      <c r="R15" s="26"/>
      <c r="S15" s="26"/>
      <c r="T15" s="8"/>
      <c r="U15" s="12"/>
      <c r="V15" s="12"/>
      <c r="W15" s="9"/>
    </row>
    <row r="16" spans="1:23" ht="15" customHeight="1" x14ac:dyDescent="0.25">
      <c r="A16" s="24">
        <v>11</v>
      </c>
      <c r="B16" s="64" t="s">
        <v>212</v>
      </c>
      <c r="C16" s="71" t="s">
        <v>123</v>
      </c>
      <c r="D16" s="71" t="s">
        <v>124</v>
      </c>
      <c r="E16" s="71" t="s">
        <v>125</v>
      </c>
      <c r="F16" s="71">
        <v>10</v>
      </c>
      <c r="G16" s="72" t="s">
        <v>126</v>
      </c>
      <c r="H16" s="72" t="s">
        <v>17</v>
      </c>
      <c r="I16" s="65">
        <v>2</v>
      </c>
      <c r="J16" s="65">
        <v>21</v>
      </c>
      <c r="K16" s="65">
        <v>9</v>
      </c>
      <c r="L16" s="52">
        <f t="shared" si="0"/>
        <v>32</v>
      </c>
      <c r="M16" s="65">
        <v>11</v>
      </c>
      <c r="N16" s="65"/>
      <c r="O16" s="85"/>
      <c r="P16" s="85"/>
      <c r="Q16" s="85"/>
      <c r="R16" s="85"/>
      <c r="S16" s="85"/>
      <c r="T16" s="8"/>
      <c r="U16" s="12"/>
      <c r="V16" s="12"/>
      <c r="W16" s="9"/>
    </row>
    <row r="17" spans="1:23" ht="17.100000000000001" customHeight="1" x14ac:dyDescent="0.25">
      <c r="A17" s="24">
        <v>12</v>
      </c>
      <c r="B17" s="64" t="s">
        <v>218</v>
      </c>
      <c r="C17" s="51" t="s">
        <v>138</v>
      </c>
      <c r="D17" s="51" t="s">
        <v>139</v>
      </c>
      <c r="E17" s="51" t="s">
        <v>42</v>
      </c>
      <c r="F17" s="51">
        <v>10</v>
      </c>
      <c r="G17" s="74" t="s">
        <v>140</v>
      </c>
      <c r="H17" s="72" t="s">
        <v>117</v>
      </c>
      <c r="I17" s="52">
        <v>1.5</v>
      </c>
      <c r="J17" s="65">
        <v>13</v>
      </c>
      <c r="K17" s="65">
        <v>17</v>
      </c>
      <c r="L17" s="65">
        <f t="shared" si="0"/>
        <v>31.5</v>
      </c>
      <c r="M17" s="65">
        <v>12</v>
      </c>
      <c r="N17" s="65"/>
      <c r="O17" s="2"/>
      <c r="P17" s="2"/>
      <c r="Q17" s="2"/>
      <c r="R17" s="2"/>
      <c r="S17" s="2"/>
      <c r="T17" s="8"/>
      <c r="U17" s="12"/>
      <c r="V17" s="12"/>
      <c r="W17" s="9"/>
    </row>
    <row r="18" spans="1:23" ht="17.100000000000001" customHeight="1" x14ac:dyDescent="0.25">
      <c r="A18" s="24">
        <v>13</v>
      </c>
      <c r="B18" s="64" t="s">
        <v>214</v>
      </c>
      <c r="C18" s="81" t="s">
        <v>129</v>
      </c>
      <c r="D18" s="81" t="s">
        <v>35</v>
      </c>
      <c r="E18" s="81" t="s">
        <v>36</v>
      </c>
      <c r="F18" s="52">
        <v>10</v>
      </c>
      <c r="G18" s="72" t="s">
        <v>130</v>
      </c>
      <c r="H18" s="72" t="s">
        <v>28</v>
      </c>
      <c r="I18" s="52">
        <v>0</v>
      </c>
      <c r="J18" s="65">
        <v>16</v>
      </c>
      <c r="K18" s="65">
        <v>14</v>
      </c>
      <c r="L18" s="52">
        <f t="shared" si="0"/>
        <v>30</v>
      </c>
      <c r="M18" s="65">
        <v>13</v>
      </c>
      <c r="N18" s="65"/>
      <c r="O18" s="70"/>
      <c r="P18" s="70"/>
      <c r="Q18" s="70"/>
      <c r="R18" s="70"/>
      <c r="S18" s="70"/>
      <c r="T18" s="8"/>
      <c r="U18" s="12"/>
      <c r="V18" s="12"/>
      <c r="W18" s="9"/>
    </row>
    <row r="19" spans="1:23" ht="17.100000000000001" customHeight="1" x14ac:dyDescent="0.25">
      <c r="A19" s="24">
        <v>14</v>
      </c>
      <c r="B19" s="64" t="s">
        <v>227</v>
      </c>
      <c r="C19" s="52" t="s">
        <v>23</v>
      </c>
      <c r="D19" s="52" t="s">
        <v>24</v>
      </c>
      <c r="E19" s="52" t="s">
        <v>25</v>
      </c>
      <c r="F19" s="52">
        <v>10</v>
      </c>
      <c r="G19" s="72" t="s">
        <v>26</v>
      </c>
      <c r="H19" s="72" t="s">
        <v>17</v>
      </c>
      <c r="I19" s="65">
        <v>1.5</v>
      </c>
      <c r="J19" s="65">
        <v>10</v>
      </c>
      <c r="K19" s="65">
        <v>18</v>
      </c>
      <c r="L19" s="65">
        <f t="shared" si="0"/>
        <v>29.5</v>
      </c>
      <c r="M19" s="65">
        <v>14</v>
      </c>
      <c r="N19" s="65"/>
      <c r="O19" s="70"/>
      <c r="P19" s="70"/>
      <c r="Q19" s="70"/>
      <c r="R19" s="70"/>
      <c r="S19" s="70"/>
      <c r="T19" s="8"/>
      <c r="U19" s="12"/>
      <c r="V19" s="12"/>
      <c r="W19" s="9"/>
    </row>
    <row r="20" spans="1:23" ht="17.100000000000001" customHeight="1" x14ac:dyDescent="0.25">
      <c r="A20" s="24">
        <v>15</v>
      </c>
      <c r="B20" s="64" t="s">
        <v>225</v>
      </c>
      <c r="C20" s="73" t="s">
        <v>157</v>
      </c>
      <c r="D20" s="73" t="s">
        <v>35</v>
      </c>
      <c r="E20" s="73" t="s">
        <v>101</v>
      </c>
      <c r="F20" s="73">
        <v>10</v>
      </c>
      <c r="G20" s="72" t="s">
        <v>62</v>
      </c>
      <c r="H20" s="72" t="s">
        <v>63</v>
      </c>
      <c r="I20" s="65">
        <v>1</v>
      </c>
      <c r="J20" s="65">
        <v>27</v>
      </c>
      <c r="K20" s="65">
        <v>0</v>
      </c>
      <c r="L20" s="65">
        <f t="shared" si="0"/>
        <v>28</v>
      </c>
      <c r="M20" s="65">
        <v>15</v>
      </c>
      <c r="N20" s="65"/>
      <c r="O20" s="70"/>
      <c r="P20" s="70"/>
      <c r="Q20" s="70"/>
      <c r="R20" s="70"/>
      <c r="S20" s="70"/>
      <c r="T20" s="8"/>
      <c r="U20" s="12"/>
      <c r="V20" s="12"/>
      <c r="W20" s="9"/>
    </row>
    <row r="21" spans="1:23" ht="17.100000000000001" customHeight="1" x14ac:dyDescent="0.25">
      <c r="A21" s="24">
        <v>16</v>
      </c>
      <c r="B21" s="64" t="s">
        <v>220</v>
      </c>
      <c r="C21" s="71" t="s">
        <v>144</v>
      </c>
      <c r="D21" s="71" t="s">
        <v>145</v>
      </c>
      <c r="E21" s="71" t="s">
        <v>15</v>
      </c>
      <c r="F21" s="71">
        <v>10</v>
      </c>
      <c r="G21" s="72" t="s">
        <v>146</v>
      </c>
      <c r="H21" s="72" t="s">
        <v>17</v>
      </c>
      <c r="I21" s="65">
        <v>1</v>
      </c>
      <c r="J21" s="65">
        <v>0</v>
      </c>
      <c r="K21" s="65">
        <v>0</v>
      </c>
      <c r="L21" s="65">
        <f t="shared" si="0"/>
        <v>1</v>
      </c>
      <c r="M21" s="65">
        <v>16</v>
      </c>
      <c r="N21" s="65"/>
      <c r="O21" s="70"/>
      <c r="P21" s="70"/>
      <c r="Q21" s="70"/>
      <c r="R21" s="70"/>
      <c r="S21" s="70"/>
      <c r="T21" s="8"/>
      <c r="U21" s="12"/>
      <c r="V21" s="12"/>
      <c r="W21" s="9"/>
    </row>
    <row r="22" spans="1:23" ht="17.100000000000001" customHeight="1" x14ac:dyDescent="0.25">
      <c r="A22" s="24">
        <v>17</v>
      </c>
      <c r="B22" s="64" t="s">
        <v>224</v>
      </c>
      <c r="C22" s="81" t="s">
        <v>56</v>
      </c>
      <c r="D22" s="81" t="s">
        <v>46</v>
      </c>
      <c r="E22" s="81" t="s">
        <v>54</v>
      </c>
      <c r="F22" s="52">
        <v>10</v>
      </c>
      <c r="G22" s="72" t="s">
        <v>156</v>
      </c>
      <c r="H22" s="72" t="s">
        <v>28</v>
      </c>
      <c r="I22" s="65" t="s">
        <v>195</v>
      </c>
      <c r="J22" s="65"/>
      <c r="K22" s="65"/>
      <c r="L22" s="65"/>
      <c r="M22" s="65"/>
      <c r="N22" s="65"/>
      <c r="O22" s="70"/>
      <c r="P22" s="70"/>
      <c r="Q22" s="70"/>
      <c r="R22" s="70"/>
      <c r="S22" s="70"/>
      <c r="T22" s="8"/>
      <c r="U22" s="12"/>
      <c r="V22" s="12"/>
      <c r="W22" s="9"/>
    </row>
    <row r="23" spans="1:23" ht="17.100000000000001" customHeight="1" x14ac:dyDescent="0.25">
      <c r="A23" s="24">
        <v>18</v>
      </c>
      <c r="B23" s="64" t="s">
        <v>228</v>
      </c>
      <c r="C23" s="52" t="s">
        <v>254</v>
      </c>
      <c r="D23" s="52" t="s">
        <v>255</v>
      </c>
      <c r="E23" s="52" t="s">
        <v>18</v>
      </c>
      <c r="F23" s="52">
        <v>10</v>
      </c>
      <c r="G23" s="72" t="s">
        <v>16</v>
      </c>
      <c r="H23" s="72" t="s">
        <v>17</v>
      </c>
      <c r="I23" s="65" t="s">
        <v>195</v>
      </c>
      <c r="J23" s="65"/>
      <c r="K23" s="65"/>
      <c r="L23" s="65"/>
      <c r="M23" s="65"/>
      <c r="N23" s="65"/>
      <c r="O23" s="70"/>
      <c r="P23" s="70"/>
      <c r="Q23" s="70"/>
      <c r="R23" s="70"/>
      <c r="S23" s="70"/>
      <c r="T23" s="8"/>
      <c r="U23" s="12"/>
      <c r="V23" s="12"/>
      <c r="W23" s="9"/>
    </row>
    <row r="24" spans="1:23" ht="17.100000000000001" customHeight="1" x14ac:dyDescent="0.25">
      <c r="A24" s="24">
        <v>19</v>
      </c>
      <c r="B24" s="64" t="s">
        <v>230</v>
      </c>
      <c r="C24" s="51" t="s">
        <v>192</v>
      </c>
      <c r="D24" s="51" t="s">
        <v>65</v>
      </c>
      <c r="E24" s="51" t="s">
        <v>193</v>
      </c>
      <c r="F24" s="51">
        <v>10</v>
      </c>
      <c r="G24" s="72" t="s">
        <v>194</v>
      </c>
      <c r="H24" s="72" t="s">
        <v>28</v>
      </c>
      <c r="I24" s="65" t="s">
        <v>195</v>
      </c>
      <c r="J24" s="65"/>
      <c r="K24" s="65"/>
      <c r="L24" s="65"/>
      <c r="M24" s="65"/>
      <c r="N24" s="65"/>
      <c r="O24" s="70"/>
      <c r="P24" s="70"/>
      <c r="Q24" s="70"/>
      <c r="R24" s="70"/>
      <c r="S24" s="70"/>
      <c r="T24" s="8"/>
      <c r="U24" s="12"/>
      <c r="V24" s="12"/>
      <c r="W24" s="9"/>
    </row>
    <row r="25" spans="1:23" ht="17.100000000000001" customHeight="1" x14ac:dyDescent="0.25">
      <c r="A25" s="27"/>
      <c r="B25" s="42"/>
      <c r="C25" s="38"/>
      <c r="D25" s="38"/>
      <c r="E25" s="43"/>
      <c r="F25" s="44"/>
      <c r="G25" s="41"/>
      <c r="H25" s="41"/>
      <c r="I25" s="50"/>
      <c r="J25" s="50"/>
      <c r="K25" s="50"/>
      <c r="L25" s="50"/>
      <c r="M25" s="50"/>
      <c r="N25" s="19"/>
      <c r="O25" s="50"/>
      <c r="P25" s="50"/>
      <c r="Q25" s="50"/>
      <c r="R25" s="50"/>
      <c r="S25" s="50"/>
      <c r="T25" s="8"/>
      <c r="U25" s="12"/>
      <c r="V25" s="12"/>
      <c r="W25" s="9"/>
    </row>
    <row r="26" spans="1:23" ht="17.100000000000001" customHeight="1" x14ac:dyDescent="0.25">
      <c r="A26" s="27"/>
      <c r="B26" s="42"/>
      <c r="C26" s="38"/>
      <c r="D26" s="38"/>
      <c r="E26" s="43"/>
      <c r="F26" s="44"/>
      <c r="G26" s="41"/>
      <c r="H26" s="41"/>
      <c r="I26" s="31"/>
      <c r="J26" s="48"/>
      <c r="K26" s="31"/>
      <c r="L26" s="31"/>
      <c r="M26" s="31"/>
      <c r="N26" s="31"/>
      <c r="O26" s="31"/>
      <c r="P26" s="31"/>
      <c r="Q26" s="31"/>
      <c r="R26" s="31"/>
      <c r="S26" s="31"/>
      <c r="T26" s="8"/>
      <c r="U26" s="12"/>
      <c r="V26" s="12"/>
      <c r="W26" s="9"/>
    </row>
    <row r="27" spans="1:23" ht="17.100000000000001" customHeight="1" x14ac:dyDescent="0.25">
      <c r="A27" s="27"/>
      <c r="B27" s="42"/>
      <c r="C27" s="38"/>
      <c r="D27" s="38"/>
      <c r="E27" s="43"/>
      <c r="F27" s="44"/>
      <c r="G27" s="41"/>
      <c r="H27" s="41"/>
      <c r="I27" s="31"/>
      <c r="J27" s="48"/>
      <c r="K27" s="31"/>
      <c r="L27" s="31"/>
      <c r="M27" s="31"/>
      <c r="N27" s="31"/>
      <c r="O27" s="31"/>
      <c r="P27" s="31"/>
      <c r="Q27" s="31"/>
      <c r="R27" s="31"/>
      <c r="S27" s="31"/>
      <c r="T27" s="8"/>
      <c r="U27" s="12"/>
      <c r="V27" s="12"/>
      <c r="W27" s="9"/>
    </row>
    <row r="28" spans="1:23" s="9" customFormat="1" ht="17.100000000000001" customHeight="1" x14ac:dyDescent="0.25">
      <c r="A28" s="27"/>
      <c r="B28" s="19"/>
      <c r="C28" s="20"/>
      <c r="D28" s="28"/>
      <c r="E28" s="70"/>
      <c r="F28" s="21"/>
      <c r="G28" s="29"/>
      <c r="H28" s="30"/>
      <c r="I28" s="26"/>
      <c r="J28" s="48"/>
      <c r="K28" s="26"/>
      <c r="L28" s="26"/>
      <c r="M28" s="26"/>
      <c r="N28" s="26"/>
      <c r="O28" s="26"/>
      <c r="P28" s="26"/>
      <c r="Q28" s="26"/>
      <c r="R28" s="26"/>
      <c r="S28" s="26"/>
      <c r="T28" s="8"/>
      <c r="U28" s="12"/>
      <c r="V28" s="12"/>
    </row>
    <row r="29" spans="1:23" x14ac:dyDescent="0.25">
      <c r="A29" s="1"/>
      <c r="B29" s="1"/>
      <c r="C29" s="1" t="s">
        <v>12</v>
      </c>
      <c r="D29" s="1"/>
      <c r="E29" s="86" t="s">
        <v>122</v>
      </c>
      <c r="F29" s="86"/>
      <c r="G29" s="86"/>
      <c r="H29" s="34"/>
    </row>
    <row r="30" spans="1:23" x14ac:dyDescent="0.25">
      <c r="A30" s="1"/>
      <c r="B30" s="1"/>
      <c r="C30" s="1" t="s">
        <v>11</v>
      </c>
      <c r="D30" s="1"/>
      <c r="E30" s="1"/>
      <c r="F30" s="1"/>
      <c r="G30" s="1"/>
      <c r="H30" s="34"/>
    </row>
    <row r="31" spans="1:23" x14ac:dyDescent="0.25">
      <c r="A31" s="1"/>
      <c r="B31" s="1"/>
      <c r="C31" s="1"/>
      <c r="D31" s="1"/>
      <c r="E31" s="86"/>
      <c r="F31" s="86"/>
      <c r="G31" s="91"/>
      <c r="H31" s="34"/>
    </row>
    <row r="32" spans="1:23" x14ac:dyDescent="0.25">
      <c r="A32" s="1"/>
      <c r="B32" s="1"/>
      <c r="C32" s="1"/>
      <c r="D32" s="1"/>
      <c r="E32" s="86"/>
      <c r="F32" s="86"/>
      <c r="G32" s="86"/>
      <c r="H32" s="34"/>
    </row>
    <row r="33" spans="1:8" x14ac:dyDescent="0.25">
      <c r="A33" s="1"/>
      <c r="B33" s="1"/>
      <c r="C33" s="1"/>
      <c r="D33" s="1"/>
      <c r="E33" s="86"/>
      <c r="F33" s="86"/>
      <c r="G33" s="86"/>
      <c r="H33" s="34"/>
    </row>
    <row r="34" spans="1:8" x14ac:dyDescent="0.25">
      <c r="A34" s="1"/>
      <c r="B34" s="1"/>
      <c r="C34" s="1"/>
      <c r="D34" s="1"/>
      <c r="E34" s="86"/>
      <c r="F34" s="86"/>
      <c r="G34" s="86"/>
      <c r="H34" s="34"/>
    </row>
  </sheetData>
  <sortState ref="A6:W24">
    <sortCondition descending="1" ref="L6:L24"/>
  </sortState>
  <mergeCells count="18">
    <mergeCell ref="D4:D5"/>
    <mergeCell ref="C4:C5"/>
    <mergeCell ref="A4:A5"/>
    <mergeCell ref="E29:G29"/>
    <mergeCell ref="E33:G33"/>
    <mergeCell ref="E4:E5"/>
    <mergeCell ref="B4:B5"/>
    <mergeCell ref="E32:G32"/>
    <mergeCell ref="M4:M5"/>
    <mergeCell ref="N4:N5"/>
    <mergeCell ref="I3:K3"/>
    <mergeCell ref="E34:G34"/>
    <mergeCell ref="I4:K4"/>
    <mergeCell ref="L4:L5"/>
    <mergeCell ref="F4:F5"/>
    <mergeCell ref="G4:G5"/>
    <mergeCell ref="H4:H5"/>
    <mergeCell ref="E31:G31"/>
  </mergeCells>
  <pageMargins left="0.7" right="0.7" top="0.75" bottom="0.75" header="0.3" footer="0.3"/>
  <pageSetup paperSize="9" scale="80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75" zoomScaleNormal="75" workbookViewId="0">
      <selection activeCell="P9" sqref="P9"/>
    </sheetView>
  </sheetViews>
  <sheetFormatPr defaultRowHeight="15" x14ac:dyDescent="0.25"/>
  <cols>
    <col min="1" max="1" width="5.5703125" customWidth="1"/>
    <col min="2" max="2" width="7.42578125" customWidth="1"/>
    <col min="3" max="3" width="16" customWidth="1"/>
    <col min="4" max="4" width="14" customWidth="1"/>
    <col min="5" max="5" width="17.7109375" customWidth="1"/>
    <col min="6" max="6" width="8.28515625" customWidth="1"/>
    <col min="7" max="7" width="53.5703125" customWidth="1"/>
    <col min="8" max="8" width="25.7109375" style="35" customWidth="1"/>
    <col min="9" max="10" width="6.85546875" customWidth="1"/>
    <col min="11" max="11" width="6.140625" customWidth="1"/>
    <col min="12" max="12" width="7.85546875" customWidth="1"/>
    <col min="13" max="13" width="6.140625" customWidth="1"/>
    <col min="14" max="14" width="13.5703125" customWidth="1"/>
  </cols>
  <sheetData>
    <row r="1" spans="1:19" ht="18.75" x14ac:dyDescent="0.25">
      <c r="A1" s="18" t="s">
        <v>71</v>
      </c>
      <c r="B1" s="18"/>
      <c r="C1" s="18"/>
      <c r="D1" s="18"/>
      <c r="E1" s="18"/>
      <c r="F1" s="18"/>
      <c r="G1" s="18"/>
      <c r="H1" s="33"/>
      <c r="I1" s="18"/>
      <c r="J1" s="18"/>
      <c r="K1" s="18"/>
      <c r="L1" s="18"/>
      <c r="M1" s="16"/>
      <c r="N1" s="14"/>
    </row>
    <row r="2" spans="1:19" x14ac:dyDescent="0.25">
      <c r="A2" s="19"/>
      <c r="B2" s="19"/>
      <c r="C2" s="19"/>
      <c r="D2" s="19"/>
      <c r="E2" s="19"/>
      <c r="F2" s="16"/>
      <c r="G2" s="16"/>
      <c r="H2" s="11"/>
      <c r="I2" s="16"/>
      <c r="J2" s="48"/>
      <c r="K2" s="16"/>
      <c r="L2" s="16"/>
      <c r="M2" s="16"/>
      <c r="N2" s="14"/>
    </row>
    <row r="3" spans="1:19" x14ac:dyDescent="0.25">
      <c r="A3" s="19" t="s">
        <v>121</v>
      </c>
      <c r="B3" s="19"/>
      <c r="C3" s="19"/>
      <c r="D3" s="19"/>
      <c r="E3" s="19"/>
      <c r="F3" s="16"/>
      <c r="G3" s="16"/>
      <c r="H3" s="11"/>
      <c r="I3" s="93"/>
      <c r="J3" s="93"/>
      <c r="K3" s="93"/>
      <c r="L3" s="16"/>
      <c r="M3" s="16"/>
      <c r="N3" s="2"/>
    </row>
    <row r="4" spans="1:19" x14ac:dyDescent="0.25">
      <c r="A4" s="95" t="s">
        <v>0</v>
      </c>
      <c r="B4" s="96" t="s">
        <v>6</v>
      </c>
      <c r="C4" s="95" t="s">
        <v>1</v>
      </c>
      <c r="D4" s="95" t="s">
        <v>2</v>
      </c>
      <c r="E4" s="95" t="s">
        <v>3</v>
      </c>
      <c r="F4" s="95" t="s">
        <v>37</v>
      </c>
      <c r="G4" s="95" t="s">
        <v>4</v>
      </c>
      <c r="H4" s="92" t="s">
        <v>5</v>
      </c>
      <c r="I4" s="95" t="s">
        <v>10</v>
      </c>
      <c r="J4" s="95"/>
      <c r="K4" s="95"/>
      <c r="L4" s="92" t="s">
        <v>7</v>
      </c>
      <c r="M4" s="92" t="s">
        <v>8</v>
      </c>
      <c r="N4" s="92" t="s">
        <v>9</v>
      </c>
    </row>
    <row r="5" spans="1:19" ht="14.25" customHeight="1" x14ac:dyDescent="0.25">
      <c r="A5" s="95"/>
      <c r="B5" s="97"/>
      <c r="C5" s="95"/>
      <c r="D5" s="95"/>
      <c r="E5" s="95"/>
      <c r="F5" s="95"/>
      <c r="G5" s="95"/>
      <c r="H5" s="92"/>
      <c r="I5" s="59" t="s">
        <v>66</v>
      </c>
      <c r="J5" s="59" t="s">
        <v>67</v>
      </c>
      <c r="K5" s="59" t="s">
        <v>68</v>
      </c>
      <c r="L5" s="95"/>
      <c r="M5" s="92"/>
      <c r="N5" s="92"/>
    </row>
    <row r="6" spans="1:19" ht="16.5" customHeight="1" x14ac:dyDescent="0.25">
      <c r="A6" s="25">
        <v>1</v>
      </c>
      <c r="B6" s="64" t="s">
        <v>234</v>
      </c>
      <c r="C6" s="71" t="s">
        <v>164</v>
      </c>
      <c r="D6" s="71" t="s">
        <v>165</v>
      </c>
      <c r="E6" s="71" t="s">
        <v>40</v>
      </c>
      <c r="F6" s="71">
        <v>11</v>
      </c>
      <c r="G6" s="72" t="s">
        <v>166</v>
      </c>
      <c r="H6" s="72" t="s">
        <v>84</v>
      </c>
      <c r="I6" s="65">
        <v>9</v>
      </c>
      <c r="J6" s="65">
        <v>56</v>
      </c>
      <c r="K6" s="65">
        <v>25</v>
      </c>
      <c r="L6" s="65">
        <f t="shared" ref="L6:L20" si="0">SUM(I6:K6)</f>
        <v>90</v>
      </c>
      <c r="M6" s="65">
        <v>1</v>
      </c>
      <c r="N6" s="65" t="s">
        <v>249</v>
      </c>
    </row>
    <row r="7" spans="1:19" ht="17.100000000000001" customHeight="1" x14ac:dyDescent="0.25">
      <c r="A7" s="25">
        <v>2</v>
      </c>
      <c r="B7" s="64" t="s">
        <v>233</v>
      </c>
      <c r="C7" s="71" t="s">
        <v>44</v>
      </c>
      <c r="D7" s="71" t="s">
        <v>45</v>
      </c>
      <c r="E7" s="71" t="s">
        <v>15</v>
      </c>
      <c r="F7" s="71">
        <v>11</v>
      </c>
      <c r="G7" s="72" t="s">
        <v>26</v>
      </c>
      <c r="H7" s="72" t="s">
        <v>17</v>
      </c>
      <c r="I7" s="65">
        <v>7</v>
      </c>
      <c r="J7" s="65">
        <v>57</v>
      </c>
      <c r="K7" s="65">
        <v>25</v>
      </c>
      <c r="L7" s="65">
        <f t="shared" si="0"/>
        <v>89</v>
      </c>
      <c r="M7" s="65">
        <v>2</v>
      </c>
      <c r="N7" s="52" t="s">
        <v>249</v>
      </c>
    </row>
    <row r="8" spans="1:19" ht="18.75" customHeight="1" x14ac:dyDescent="0.25">
      <c r="A8" s="25">
        <v>3</v>
      </c>
      <c r="B8" s="64" t="s">
        <v>240</v>
      </c>
      <c r="C8" s="71" t="s">
        <v>38</v>
      </c>
      <c r="D8" s="71" t="s">
        <v>39</v>
      </c>
      <c r="E8" s="71" t="s">
        <v>40</v>
      </c>
      <c r="F8" s="71">
        <v>11</v>
      </c>
      <c r="G8" s="72" t="s">
        <v>41</v>
      </c>
      <c r="H8" s="72" t="s">
        <v>17</v>
      </c>
      <c r="I8" s="65">
        <v>8</v>
      </c>
      <c r="J8" s="65">
        <v>50</v>
      </c>
      <c r="K8" s="65">
        <v>20</v>
      </c>
      <c r="L8" s="65">
        <f t="shared" si="0"/>
        <v>78</v>
      </c>
      <c r="M8" s="65">
        <v>3</v>
      </c>
      <c r="N8" s="52" t="s">
        <v>250</v>
      </c>
      <c r="O8" s="22"/>
      <c r="P8" s="22"/>
      <c r="Q8" s="22"/>
    </row>
    <row r="9" spans="1:19" ht="15.75" x14ac:dyDescent="0.25">
      <c r="A9" s="25">
        <v>4</v>
      </c>
      <c r="B9" s="64" t="s">
        <v>244</v>
      </c>
      <c r="C9" s="71" t="s">
        <v>184</v>
      </c>
      <c r="D9" s="71" t="s">
        <v>185</v>
      </c>
      <c r="E9" s="71" t="s">
        <v>186</v>
      </c>
      <c r="F9" s="71">
        <v>11</v>
      </c>
      <c r="G9" s="72" t="s">
        <v>146</v>
      </c>
      <c r="H9" s="72" t="s">
        <v>17</v>
      </c>
      <c r="I9" s="65">
        <v>10</v>
      </c>
      <c r="J9" s="65">
        <v>44</v>
      </c>
      <c r="K9" s="65">
        <v>20</v>
      </c>
      <c r="L9" s="65">
        <f t="shared" si="0"/>
        <v>74</v>
      </c>
      <c r="M9" s="65">
        <v>4</v>
      </c>
      <c r="N9" s="52" t="s">
        <v>250</v>
      </c>
    </row>
    <row r="10" spans="1:19" ht="17.100000000000001" customHeight="1" x14ac:dyDescent="0.25">
      <c r="A10" s="25">
        <v>5</v>
      </c>
      <c r="B10" s="64" t="s">
        <v>232</v>
      </c>
      <c r="C10" s="71" t="s">
        <v>160</v>
      </c>
      <c r="D10" s="71" t="s">
        <v>161</v>
      </c>
      <c r="E10" s="71" t="s">
        <v>162</v>
      </c>
      <c r="F10" s="71">
        <v>11</v>
      </c>
      <c r="G10" s="72" t="s">
        <v>163</v>
      </c>
      <c r="H10" s="72" t="s">
        <v>17</v>
      </c>
      <c r="I10" s="65">
        <v>6.5</v>
      </c>
      <c r="J10" s="63">
        <v>46</v>
      </c>
      <c r="K10" s="63">
        <v>18</v>
      </c>
      <c r="L10" s="63">
        <f t="shared" si="0"/>
        <v>70.5</v>
      </c>
      <c r="M10" s="65">
        <v>5</v>
      </c>
      <c r="N10" s="52" t="s">
        <v>250</v>
      </c>
    </row>
    <row r="11" spans="1:19" ht="17.100000000000001" customHeight="1" x14ac:dyDescent="0.25">
      <c r="A11" s="25">
        <v>6</v>
      </c>
      <c r="B11" s="64" t="s">
        <v>247</v>
      </c>
      <c r="C11" s="81" t="s">
        <v>190</v>
      </c>
      <c r="D11" s="81" t="s">
        <v>24</v>
      </c>
      <c r="E11" s="81" t="s">
        <v>191</v>
      </c>
      <c r="F11" s="52">
        <v>11</v>
      </c>
      <c r="G11" s="74" t="s">
        <v>83</v>
      </c>
      <c r="H11" s="72" t="s">
        <v>84</v>
      </c>
      <c r="I11" s="63">
        <v>4</v>
      </c>
      <c r="J11" s="63">
        <v>43</v>
      </c>
      <c r="K11" s="63">
        <v>20</v>
      </c>
      <c r="L11" s="63">
        <f t="shared" si="0"/>
        <v>67</v>
      </c>
      <c r="M11" s="65">
        <v>6</v>
      </c>
      <c r="N11" s="67"/>
    </row>
    <row r="12" spans="1:19" ht="19.5" customHeight="1" x14ac:dyDescent="0.25">
      <c r="A12" s="25">
        <v>7</v>
      </c>
      <c r="B12" s="64" t="s">
        <v>242</v>
      </c>
      <c r="C12" s="71" t="s">
        <v>180</v>
      </c>
      <c r="D12" s="71" t="s">
        <v>45</v>
      </c>
      <c r="E12" s="71" t="s">
        <v>30</v>
      </c>
      <c r="F12" s="71">
        <v>11</v>
      </c>
      <c r="G12" s="72" t="s">
        <v>43</v>
      </c>
      <c r="H12" s="72" t="s">
        <v>17</v>
      </c>
      <c r="I12" s="65">
        <v>5</v>
      </c>
      <c r="J12" s="65">
        <v>35</v>
      </c>
      <c r="K12" s="65">
        <v>19</v>
      </c>
      <c r="L12" s="65">
        <f t="shared" si="0"/>
        <v>59</v>
      </c>
      <c r="M12" s="65">
        <v>7</v>
      </c>
      <c r="N12" s="65"/>
      <c r="O12" s="9"/>
      <c r="P12" s="9"/>
      <c r="Q12" s="9"/>
      <c r="R12" s="9"/>
      <c r="S12" s="9"/>
    </row>
    <row r="13" spans="1:19" ht="19.5" customHeight="1" x14ac:dyDescent="0.25">
      <c r="A13" s="25">
        <v>8</v>
      </c>
      <c r="B13" s="64" t="s">
        <v>238</v>
      </c>
      <c r="C13" s="52" t="s">
        <v>174</v>
      </c>
      <c r="D13" s="52" t="s">
        <v>14</v>
      </c>
      <c r="E13" s="52" t="s">
        <v>25</v>
      </c>
      <c r="F13" s="52">
        <v>11</v>
      </c>
      <c r="G13" s="72" t="s">
        <v>57</v>
      </c>
      <c r="H13" s="72" t="s">
        <v>31</v>
      </c>
      <c r="I13" s="65">
        <v>3</v>
      </c>
      <c r="J13" s="65">
        <v>37</v>
      </c>
      <c r="K13" s="65">
        <v>16</v>
      </c>
      <c r="L13" s="65">
        <f t="shared" si="0"/>
        <v>56</v>
      </c>
      <c r="M13" s="65">
        <v>8</v>
      </c>
      <c r="N13" s="65"/>
      <c r="O13" s="9"/>
      <c r="P13" s="9"/>
      <c r="Q13" s="9"/>
      <c r="R13" s="9"/>
    </row>
    <row r="14" spans="1:19" ht="17.25" customHeight="1" x14ac:dyDescent="0.25">
      <c r="A14" s="25">
        <v>9</v>
      </c>
      <c r="B14" s="64" t="s">
        <v>246</v>
      </c>
      <c r="C14" s="52" t="s">
        <v>56</v>
      </c>
      <c r="D14" s="52" t="s">
        <v>45</v>
      </c>
      <c r="E14" s="52" t="s">
        <v>47</v>
      </c>
      <c r="F14" s="52">
        <v>11</v>
      </c>
      <c r="G14" s="72" t="s">
        <v>57</v>
      </c>
      <c r="H14" s="72" t="s">
        <v>31</v>
      </c>
      <c r="I14" s="63">
        <v>3</v>
      </c>
      <c r="J14" s="63">
        <v>32</v>
      </c>
      <c r="K14" s="63">
        <v>18</v>
      </c>
      <c r="L14" s="63">
        <f t="shared" si="0"/>
        <v>53</v>
      </c>
      <c r="M14" s="65">
        <v>9</v>
      </c>
      <c r="N14" s="67"/>
    </row>
    <row r="15" spans="1:19" ht="19.5" customHeight="1" x14ac:dyDescent="0.25">
      <c r="A15" s="25">
        <v>10</v>
      </c>
      <c r="B15" s="64" t="s">
        <v>248</v>
      </c>
      <c r="C15" s="71" t="s">
        <v>158</v>
      </c>
      <c r="D15" s="71" t="s">
        <v>159</v>
      </c>
      <c r="E15" s="71" t="s">
        <v>96</v>
      </c>
      <c r="F15" s="71">
        <v>11</v>
      </c>
      <c r="G15" s="72" t="s">
        <v>41</v>
      </c>
      <c r="H15" s="72" t="s">
        <v>17</v>
      </c>
      <c r="I15" s="65">
        <v>4</v>
      </c>
      <c r="J15" s="65">
        <v>25</v>
      </c>
      <c r="K15" s="65">
        <v>20</v>
      </c>
      <c r="L15" s="65">
        <f t="shared" si="0"/>
        <v>49</v>
      </c>
      <c r="M15" s="65">
        <v>10</v>
      </c>
      <c r="N15" s="52"/>
    </row>
    <row r="16" spans="1:19" ht="16.5" customHeight="1" x14ac:dyDescent="0.25">
      <c r="A16" s="25">
        <v>11</v>
      </c>
      <c r="B16" s="64" t="s">
        <v>243</v>
      </c>
      <c r="C16" s="81" t="s">
        <v>181</v>
      </c>
      <c r="D16" s="81" t="s">
        <v>182</v>
      </c>
      <c r="E16" s="81" t="s">
        <v>27</v>
      </c>
      <c r="F16" s="52">
        <v>11</v>
      </c>
      <c r="G16" s="72" t="s">
        <v>183</v>
      </c>
      <c r="H16" s="72" t="s">
        <v>28</v>
      </c>
      <c r="I16" s="65">
        <v>5</v>
      </c>
      <c r="J16" s="65">
        <v>23</v>
      </c>
      <c r="K16" s="65">
        <v>20</v>
      </c>
      <c r="L16" s="65">
        <f t="shared" si="0"/>
        <v>48</v>
      </c>
      <c r="M16" s="65">
        <v>11</v>
      </c>
      <c r="N16" s="68"/>
    </row>
    <row r="17" spans="1:19" ht="17.100000000000001" customHeight="1" x14ac:dyDescent="0.25">
      <c r="A17" s="25">
        <v>12</v>
      </c>
      <c r="B17" s="64" t="s">
        <v>237</v>
      </c>
      <c r="C17" s="73" t="s">
        <v>173</v>
      </c>
      <c r="D17" s="73" t="s">
        <v>55</v>
      </c>
      <c r="E17" s="73" t="s">
        <v>42</v>
      </c>
      <c r="F17" s="73">
        <v>11</v>
      </c>
      <c r="G17" s="74" t="s">
        <v>62</v>
      </c>
      <c r="H17" s="72" t="s">
        <v>63</v>
      </c>
      <c r="I17" s="65">
        <v>4.5</v>
      </c>
      <c r="J17" s="65">
        <v>27</v>
      </c>
      <c r="K17" s="65">
        <v>16</v>
      </c>
      <c r="L17" s="65">
        <f t="shared" si="0"/>
        <v>47.5</v>
      </c>
      <c r="M17" s="65">
        <v>12</v>
      </c>
      <c r="N17" s="65"/>
    </row>
    <row r="18" spans="1:19" ht="17.100000000000001" customHeight="1" x14ac:dyDescent="0.25">
      <c r="A18" s="25">
        <v>13</v>
      </c>
      <c r="B18" s="64" t="s">
        <v>241</v>
      </c>
      <c r="C18" s="71" t="s">
        <v>178</v>
      </c>
      <c r="D18" s="71" t="s">
        <v>45</v>
      </c>
      <c r="E18" s="71" t="s">
        <v>21</v>
      </c>
      <c r="F18" s="71">
        <v>11</v>
      </c>
      <c r="G18" s="72" t="s">
        <v>179</v>
      </c>
      <c r="H18" s="72" t="s">
        <v>17</v>
      </c>
      <c r="I18" s="65">
        <v>3</v>
      </c>
      <c r="J18" s="65">
        <v>28</v>
      </c>
      <c r="K18" s="65">
        <v>13</v>
      </c>
      <c r="L18" s="65">
        <f t="shared" si="0"/>
        <v>44</v>
      </c>
      <c r="M18" s="65">
        <v>13</v>
      </c>
      <c r="N18" s="65"/>
    </row>
    <row r="19" spans="1:19" ht="17.100000000000001" customHeight="1" x14ac:dyDescent="0.25">
      <c r="A19" s="25">
        <v>14</v>
      </c>
      <c r="B19" s="64" t="s">
        <v>236</v>
      </c>
      <c r="C19" s="52" t="s">
        <v>169</v>
      </c>
      <c r="D19" s="52" t="s">
        <v>170</v>
      </c>
      <c r="E19" s="52" t="s">
        <v>171</v>
      </c>
      <c r="F19" s="51">
        <v>11</v>
      </c>
      <c r="G19" s="74" t="s">
        <v>172</v>
      </c>
      <c r="H19" s="72" t="s">
        <v>60</v>
      </c>
      <c r="I19" s="65">
        <v>3</v>
      </c>
      <c r="J19" s="65">
        <v>28</v>
      </c>
      <c r="K19" s="65">
        <v>11</v>
      </c>
      <c r="L19" s="65">
        <f t="shared" si="0"/>
        <v>42</v>
      </c>
      <c r="M19" s="65">
        <v>14</v>
      </c>
      <c r="N19" s="65"/>
      <c r="O19" s="9"/>
      <c r="P19" s="9"/>
      <c r="Q19" s="9"/>
      <c r="R19" s="9"/>
    </row>
    <row r="20" spans="1:19" ht="17.100000000000001" customHeight="1" x14ac:dyDescent="0.25">
      <c r="A20" s="25">
        <v>15</v>
      </c>
      <c r="B20" s="64" t="s">
        <v>245</v>
      </c>
      <c r="C20" s="51" t="s">
        <v>187</v>
      </c>
      <c r="D20" s="51" t="s">
        <v>73</v>
      </c>
      <c r="E20" s="51" t="s">
        <v>15</v>
      </c>
      <c r="F20" s="51">
        <v>11</v>
      </c>
      <c r="G20" s="72" t="s">
        <v>188</v>
      </c>
      <c r="H20" s="72" t="s">
        <v>189</v>
      </c>
      <c r="I20" s="63">
        <v>4</v>
      </c>
      <c r="J20" s="63">
        <v>21</v>
      </c>
      <c r="K20" s="63">
        <v>10</v>
      </c>
      <c r="L20" s="63">
        <f t="shared" si="0"/>
        <v>35</v>
      </c>
      <c r="M20" s="65">
        <v>15</v>
      </c>
      <c r="N20" s="67"/>
    </row>
    <row r="21" spans="1:19" ht="18.75" customHeight="1" x14ac:dyDescent="0.25">
      <c r="A21" s="25">
        <v>16</v>
      </c>
      <c r="B21" s="64" t="s">
        <v>231</v>
      </c>
      <c r="C21" s="51" t="s">
        <v>48</v>
      </c>
      <c r="D21" s="51" t="s">
        <v>49</v>
      </c>
      <c r="E21" s="51" t="s">
        <v>50</v>
      </c>
      <c r="F21" s="51">
        <v>11</v>
      </c>
      <c r="G21" s="72" t="s">
        <v>51</v>
      </c>
      <c r="H21" s="72" t="s">
        <v>52</v>
      </c>
      <c r="I21" s="65" t="s">
        <v>195</v>
      </c>
      <c r="J21" s="52"/>
      <c r="K21" s="52"/>
      <c r="L21" s="52"/>
      <c r="M21" s="65"/>
      <c r="N21" s="52"/>
      <c r="O21" s="10"/>
    </row>
    <row r="22" spans="1:19" ht="18.75" customHeight="1" x14ac:dyDescent="0.25">
      <c r="A22" s="25">
        <v>17</v>
      </c>
      <c r="B22" s="64" t="s">
        <v>235</v>
      </c>
      <c r="C22" s="52" t="s">
        <v>167</v>
      </c>
      <c r="D22" s="52" t="s">
        <v>45</v>
      </c>
      <c r="E22" s="52" t="s">
        <v>40</v>
      </c>
      <c r="F22" s="52">
        <v>11</v>
      </c>
      <c r="G22" s="74" t="s">
        <v>168</v>
      </c>
      <c r="H22" s="72" t="s">
        <v>22</v>
      </c>
      <c r="I22" s="65" t="s">
        <v>195</v>
      </c>
      <c r="J22" s="65"/>
      <c r="K22" s="65"/>
      <c r="L22" s="65"/>
      <c r="M22" s="65"/>
      <c r="N22" s="65"/>
      <c r="P22" s="22"/>
      <c r="Q22" s="22"/>
      <c r="R22" s="22"/>
      <c r="S22" s="22"/>
    </row>
    <row r="23" spans="1:19" ht="18.75" customHeight="1" x14ac:dyDescent="0.25">
      <c r="A23" s="25">
        <v>18</v>
      </c>
      <c r="B23" s="64" t="s">
        <v>239</v>
      </c>
      <c r="C23" s="52" t="s">
        <v>175</v>
      </c>
      <c r="D23" s="52" t="s">
        <v>55</v>
      </c>
      <c r="E23" s="52" t="s">
        <v>15</v>
      </c>
      <c r="F23" s="52">
        <v>11</v>
      </c>
      <c r="G23" s="74" t="s">
        <v>176</v>
      </c>
      <c r="H23" s="72" t="s">
        <v>177</v>
      </c>
      <c r="I23" s="65" t="s">
        <v>195</v>
      </c>
      <c r="J23" s="65"/>
      <c r="K23" s="65"/>
      <c r="L23" s="65"/>
      <c r="M23" s="65"/>
      <c r="N23" s="65"/>
    </row>
    <row r="24" spans="1:19" ht="18.75" customHeight="1" x14ac:dyDescent="0.25">
      <c r="A24" s="36"/>
      <c r="B24" s="83"/>
      <c r="C24" s="53"/>
      <c r="D24" s="53"/>
      <c r="E24" s="54"/>
      <c r="F24" s="55"/>
      <c r="G24" s="53"/>
      <c r="H24" s="53"/>
      <c r="I24" s="84"/>
      <c r="J24" s="84"/>
      <c r="K24" s="84"/>
      <c r="L24" s="84"/>
      <c r="M24" s="82"/>
      <c r="N24" s="45"/>
    </row>
    <row r="25" spans="1:19" ht="18.75" customHeight="1" x14ac:dyDescent="0.25">
      <c r="A25" s="36"/>
      <c r="B25" s="83"/>
      <c r="C25" s="53"/>
      <c r="D25" s="53"/>
      <c r="E25" s="54"/>
      <c r="F25" s="55"/>
      <c r="G25" s="53"/>
      <c r="H25" s="53"/>
      <c r="I25" s="84"/>
      <c r="J25" s="84"/>
      <c r="K25" s="84"/>
      <c r="L25" s="84"/>
      <c r="M25" s="82"/>
      <c r="N25" s="45"/>
    </row>
    <row r="26" spans="1:19" ht="18.75" customHeight="1" x14ac:dyDescent="0.25">
      <c r="A26" s="36"/>
      <c r="B26" s="83"/>
      <c r="C26" s="53"/>
      <c r="D26" s="53"/>
      <c r="E26" s="54"/>
      <c r="F26" s="55"/>
      <c r="G26" s="53"/>
      <c r="H26" s="53"/>
      <c r="I26" s="84"/>
      <c r="J26" s="84"/>
      <c r="K26" s="84"/>
      <c r="L26" s="84"/>
      <c r="M26" s="82"/>
      <c r="N26" s="45"/>
    </row>
    <row r="27" spans="1:19" ht="17.100000000000001" customHeight="1" x14ac:dyDescent="0.25">
      <c r="A27" s="36"/>
      <c r="B27" s="37"/>
      <c r="C27" s="38"/>
      <c r="D27" s="38"/>
      <c r="E27" s="39"/>
      <c r="F27" s="40"/>
      <c r="G27" s="41"/>
      <c r="H27" s="41"/>
      <c r="I27" s="31"/>
      <c r="J27" s="48"/>
      <c r="K27" s="31"/>
      <c r="L27" s="31"/>
      <c r="M27" s="31"/>
      <c r="N27" s="31"/>
    </row>
    <row r="28" spans="1:19" ht="17.100000000000001" customHeight="1" x14ac:dyDescent="0.25">
      <c r="A28" s="36"/>
      <c r="B28" s="37"/>
      <c r="C28" s="38"/>
      <c r="D28" s="38"/>
      <c r="E28" s="39"/>
      <c r="F28" s="40"/>
      <c r="G28" s="41"/>
      <c r="H28" s="41"/>
      <c r="I28" s="31"/>
      <c r="J28" s="48"/>
      <c r="K28" s="31"/>
      <c r="L28" s="31"/>
      <c r="M28" s="31"/>
      <c r="N28" s="31"/>
    </row>
    <row r="29" spans="1:19" x14ac:dyDescent="0.25">
      <c r="A29" s="1"/>
      <c r="B29" s="1"/>
      <c r="C29" s="1"/>
      <c r="D29" s="1"/>
      <c r="E29" s="1"/>
      <c r="F29" s="1"/>
      <c r="G29" s="1"/>
      <c r="H29" s="34"/>
      <c r="I29" s="4"/>
      <c r="J29" s="4"/>
      <c r="K29" s="4"/>
      <c r="L29" s="5"/>
      <c r="M29" s="5"/>
    </row>
    <row r="30" spans="1:19" x14ac:dyDescent="0.25">
      <c r="A30" s="1"/>
      <c r="B30" s="1"/>
      <c r="C30" s="1" t="s">
        <v>12</v>
      </c>
      <c r="D30" s="1"/>
      <c r="E30" s="86" t="s">
        <v>122</v>
      </c>
      <c r="F30" s="86"/>
      <c r="G30" s="86"/>
      <c r="H30" s="34"/>
    </row>
    <row r="31" spans="1:19" x14ac:dyDescent="0.25">
      <c r="A31" s="1"/>
      <c r="B31" s="1"/>
      <c r="C31" s="1" t="s">
        <v>11</v>
      </c>
      <c r="D31" s="1"/>
      <c r="E31" s="1"/>
      <c r="F31" s="1"/>
      <c r="G31" s="1"/>
      <c r="H31" s="34"/>
    </row>
    <row r="32" spans="1:19" x14ac:dyDescent="0.25">
      <c r="A32" s="1"/>
      <c r="B32" s="1"/>
      <c r="C32" s="1"/>
      <c r="D32" s="1"/>
      <c r="E32" s="86"/>
      <c r="F32" s="86"/>
      <c r="G32" s="91"/>
      <c r="H32" s="34"/>
    </row>
    <row r="33" spans="1:8" x14ac:dyDescent="0.25">
      <c r="A33" s="1"/>
      <c r="B33" s="1"/>
      <c r="C33" s="1"/>
      <c r="D33" s="1"/>
      <c r="E33" s="86"/>
      <c r="F33" s="86"/>
      <c r="G33" s="86"/>
      <c r="H33" s="34"/>
    </row>
    <row r="34" spans="1:8" x14ac:dyDescent="0.25">
      <c r="A34" s="1"/>
      <c r="B34" s="1"/>
      <c r="C34" s="1"/>
      <c r="D34" s="1"/>
      <c r="E34" s="86"/>
      <c r="F34" s="86"/>
      <c r="G34" s="86"/>
      <c r="H34" s="34"/>
    </row>
    <row r="35" spans="1:8" x14ac:dyDescent="0.25">
      <c r="A35" s="1"/>
      <c r="B35" s="1"/>
      <c r="C35" s="1"/>
      <c r="D35" s="1"/>
      <c r="E35" s="86"/>
      <c r="F35" s="86"/>
      <c r="G35" s="86"/>
      <c r="H35" s="34"/>
    </row>
    <row r="36" spans="1:8" x14ac:dyDescent="0.25">
      <c r="A36" s="1"/>
      <c r="B36" s="1"/>
      <c r="C36" s="1"/>
      <c r="D36" s="1"/>
      <c r="E36" s="86"/>
      <c r="F36" s="86"/>
      <c r="G36" s="86"/>
      <c r="H36" s="34"/>
    </row>
  </sheetData>
  <sortState ref="A6:S23">
    <sortCondition descending="1" ref="L6:L23"/>
  </sortState>
  <mergeCells count="19">
    <mergeCell ref="D4:D5"/>
    <mergeCell ref="C4:C5"/>
    <mergeCell ref="A4:A5"/>
    <mergeCell ref="E33:G33"/>
    <mergeCell ref="E30:G30"/>
    <mergeCell ref="B4:B5"/>
    <mergeCell ref="I3:K3"/>
    <mergeCell ref="G4:G5"/>
    <mergeCell ref="H4:H5"/>
    <mergeCell ref="E34:G34"/>
    <mergeCell ref="I4:K4"/>
    <mergeCell ref="E32:G32"/>
    <mergeCell ref="N4:N5"/>
    <mergeCell ref="E35:G35"/>
    <mergeCell ref="E36:G36"/>
    <mergeCell ref="L4:L5"/>
    <mergeCell ref="M4:M5"/>
    <mergeCell ref="E4:E5"/>
    <mergeCell ref="F4:F5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2020-01-29T07:26:24Z</dcterms:modified>
</cp:coreProperties>
</file>