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10" windowHeight="9735"/>
  </bookViews>
  <sheets>
    <sheet name="9_2017" sheetId="1" r:id="rId1"/>
    <sheet name="10_2017" sheetId="3" r:id="rId2"/>
    <sheet name="11_2017" sheetId="4" r:id="rId3"/>
  </sheets>
  <calcPr calcId="125725"/>
</workbook>
</file>

<file path=xl/calcChain.xml><?xml version="1.0" encoding="utf-8"?>
<calcChain xmlns="http://schemas.openxmlformats.org/spreadsheetml/2006/main">
  <c r="L9" i="1"/>
  <c r="L7"/>
  <c r="L12"/>
  <c r="L15"/>
  <c r="L13"/>
  <c r="L11"/>
  <c r="L10"/>
  <c r="L14"/>
  <c r="L8"/>
  <c r="L12" i="3"/>
  <c r="L14"/>
  <c r="L17"/>
  <c r="L16"/>
  <c r="L7"/>
  <c r="L10"/>
  <c r="L18"/>
  <c r="L11"/>
  <c r="L8"/>
  <c r="L9"/>
  <c r="L13"/>
  <c r="L15"/>
  <c r="L7" i="4"/>
  <c r="L12"/>
  <c r="L10"/>
  <c r="L9"/>
  <c r="L16"/>
  <c r="L8"/>
  <c r="L14"/>
  <c r="L11"/>
  <c r="L13"/>
  <c r="L15"/>
</calcChain>
</file>

<file path=xl/sharedStrings.xml><?xml version="1.0" encoding="utf-8"?>
<sst xmlns="http://schemas.openxmlformats.org/spreadsheetml/2006/main" count="225" uniqueCount="148">
  <si>
    <t>Члены жюри</t>
  </si>
  <si>
    <t xml:space="preserve">Председатель жюри: </t>
  </si>
  <si>
    <t>тип диплома</t>
  </si>
  <si>
    <t>рейтинг</t>
  </si>
  <si>
    <t>сумма баллов</t>
  </si>
  <si>
    <t>эксперимент</t>
  </si>
  <si>
    <t>теоретический тур</t>
  </si>
  <si>
    <t>шифр</t>
  </si>
  <si>
    <t>район\    город</t>
  </si>
  <si>
    <t>ОУ</t>
  </si>
  <si>
    <t>класс</t>
  </si>
  <si>
    <t>отчество</t>
  </si>
  <si>
    <t>имя</t>
  </si>
  <si>
    <t>фамилия</t>
  </si>
  <si>
    <t>№</t>
  </si>
  <si>
    <t xml:space="preserve"> </t>
  </si>
  <si>
    <t>район\город</t>
  </si>
  <si>
    <t>Результаты  регионального этапа Всероссийской олимпиады школьников 2017 г.  по биологии 9 класс</t>
  </si>
  <si>
    <t>дата проведения: 9, 10 февраля 2017 г.</t>
  </si>
  <si>
    <t>Результаты  регионального этапа Всероссийской олимпиады школьников 2017 г.  по биологии 10 класс</t>
  </si>
  <si>
    <t>__________________/ И.Н.Томилова</t>
  </si>
  <si>
    <r>
      <rPr>
        <b/>
        <sz val="16"/>
        <color theme="1"/>
        <rFont val="Times New Roman"/>
        <family val="1"/>
        <charset val="204"/>
      </rPr>
      <t>Результаты</t>
    </r>
    <r>
      <rPr>
        <b/>
        <sz val="14"/>
        <color theme="1"/>
        <rFont val="Times New Roman"/>
        <family val="1"/>
        <charset val="204"/>
      </rPr>
      <t xml:space="preserve">  регионального этапа Всероссийской олимпиады школьников 2017 г.  </t>
    </r>
    <r>
      <rPr>
        <b/>
        <sz val="16"/>
        <color theme="1"/>
        <rFont val="Times New Roman"/>
        <family val="1"/>
        <charset val="204"/>
      </rPr>
      <t>по биологии 11 класс</t>
    </r>
  </si>
  <si>
    <t>Члены жюри:</t>
  </si>
  <si>
    <t>Аксенова</t>
  </si>
  <si>
    <t>Евгения</t>
  </si>
  <si>
    <t>Сергеевна</t>
  </si>
  <si>
    <t>Гаврищук</t>
  </si>
  <si>
    <t>Мирон</t>
  </si>
  <si>
    <t>Дмитриевич</t>
  </si>
  <si>
    <t>Голошин</t>
  </si>
  <si>
    <t>Антон</t>
  </si>
  <si>
    <t xml:space="preserve">Градина </t>
  </si>
  <si>
    <t>Дарья</t>
  </si>
  <si>
    <t>Алексеевна</t>
  </si>
  <si>
    <t xml:space="preserve">Ефимов </t>
  </si>
  <si>
    <t>Алексей</t>
  </si>
  <si>
    <t>Конусарова</t>
  </si>
  <si>
    <t>Ульяна</t>
  </si>
  <si>
    <t>Анатольевна</t>
  </si>
  <si>
    <t>Кравчук</t>
  </si>
  <si>
    <t>Софья</t>
  </si>
  <si>
    <t>Евгеньевна</t>
  </si>
  <si>
    <t>Суворова</t>
  </si>
  <si>
    <t>Наталья</t>
  </si>
  <si>
    <t>Александровна</t>
  </si>
  <si>
    <t>Шопорева</t>
  </si>
  <si>
    <t>Эвелина</t>
  </si>
  <si>
    <t>Федоровна</t>
  </si>
  <si>
    <t>МБОУ "Гимназия №11"</t>
  </si>
  <si>
    <t>г.Бийск</t>
  </si>
  <si>
    <t>МБОУ "СОШ №3"</t>
  </si>
  <si>
    <t>МБОУ "Арбузовская СОШ"</t>
  </si>
  <si>
    <t>Павловский район</t>
  </si>
  <si>
    <t>МБОУ "СОШ" ГО ЗАТО Сибирский</t>
  </si>
  <si>
    <t>ГО ЗАТО Сибирский</t>
  </si>
  <si>
    <t>МБОУ "Шелаболихинская СОШ №1"</t>
  </si>
  <si>
    <t>Шелаболихинский район</t>
  </si>
  <si>
    <t>КГБОУ "Бийский лицей-интернат Алтайского края"</t>
  </si>
  <si>
    <t>МБОУ "СОШ №8"</t>
  </si>
  <si>
    <t>МКОУ "Старолейская СОШ №2"</t>
  </si>
  <si>
    <t>Третьяковский район</t>
  </si>
  <si>
    <t>Бойко</t>
  </si>
  <si>
    <t>Анастасия</t>
  </si>
  <si>
    <t>Жихарев</t>
  </si>
  <si>
    <t>Александр</t>
  </si>
  <si>
    <t>Петрович</t>
  </si>
  <si>
    <t>Зязин</t>
  </si>
  <si>
    <t>Павлович</t>
  </si>
  <si>
    <t>Игнатенко</t>
  </si>
  <si>
    <t xml:space="preserve">Ангелина </t>
  </si>
  <si>
    <t>Кислякова</t>
  </si>
  <si>
    <t>Юлия</t>
  </si>
  <si>
    <t>Анна</t>
  </si>
  <si>
    <t>Константиновна</t>
  </si>
  <si>
    <t xml:space="preserve">Пронина </t>
  </si>
  <si>
    <t>Ксения</t>
  </si>
  <si>
    <t xml:space="preserve">Пушкина </t>
  </si>
  <si>
    <t>Дмитриевна</t>
  </si>
  <si>
    <t>Тарасов</t>
  </si>
  <si>
    <t>Укладов</t>
  </si>
  <si>
    <t>Егор</t>
  </si>
  <si>
    <t>Олегович</t>
  </si>
  <si>
    <t>Юхимчук</t>
  </si>
  <si>
    <t>Диана</t>
  </si>
  <si>
    <t>Олеговна</t>
  </si>
  <si>
    <t>МКОУ "Корболихинская СОШ"</t>
  </si>
  <si>
    <t>КГБОУ "Бийский лицей-интернат Алтайского края "</t>
  </si>
  <si>
    <t>МКОУ "Карабинская СОШ"</t>
  </si>
  <si>
    <t>Солтонский район</t>
  </si>
  <si>
    <t xml:space="preserve">МБОУ "Боровихинская СОШ" </t>
  </si>
  <si>
    <t>Первомайский район</t>
  </si>
  <si>
    <t>г.Барнаул</t>
  </si>
  <si>
    <t>МБОУ "Баевская СОШ "</t>
  </si>
  <si>
    <t>Баевский район</t>
  </si>
  <si>
    <t>МБОУ " Гимназия №42"</t>
  </si>
  <si>
    <t>МБОУ "Гимназия  №27"</t>
  </si>
  <si>
    <t>МБОУ "Лицей №121"</t>
  </si>
  <si>
    <t>Водясова</t>
  </si>
  <si>
    <t>Людмила</t>
  </si>
  <si>
    <t xml:space="preserve">Врублевская </t>
  </si>
  <si>
    <t>Ирина</t>
  </si>
  <si>
    <t>Голомедова</t>
  </si>
  <si>
    <t>Андреевна</t>
  </si>
  <si>
    <t>Инкина</t>
  </si>
  <si>
    <t>Нина</t>
  </si>
  <si>
    <t>Ольшевская</t>
  </si>
  <si>
    <t>Ольга</t>
  </si>
  <si>
    <t>Прохорова</t>
  </si>
  <si>
    <t>Алина</t>
  </si>
  <si>
    <t>Николаевна</t>
  </si>
  <si>
    <t xml:space="preserve">Пятковский </t>
  </si>
  <si>
    <t>Юрий</t>
  </si>
  <si>
    <t>Евгеньевич</t>
  </si>
  <si>
    <t>Смирнова</t>
  </si>
  <si>
    <t>Лариса</t>
  </si>
  <si>
    <t>Сыдыкова</t>
  </si>
  <si>
    <t>Ашедина</t>
  </si>
  <si>
    <t>Романовна</t>
  </si>
  <si>
    <t>Шатилов</t>
  </si>
  <si>
    <t>Денис</t>
  </si>
  <si>
    <t>Семенович</t>
  </si>
  <si>
    <t>МКОУ "Борисовская СОШ"</t>
  </si>
  <si>
    <t>Залесовский район</t>
  </si>
  <si>
    <t>КГБОУ "Бийский лицей-интернат Алтайского края" </t>
  </si>
  <si>
    <t>МБОУ" Гимназия №11"</t>
  </si>
  <si>
    <t>г. Бийск</t>
  </si>
  <si>
    <t>МКОУ "Староалейская СОШ №2"</t>
  </si>
  <si>
    <t>МБОУ "Лицей №101"</t>
  </si>
  <si>
    <t>МБОУ "СОШ №10"</t>
  </si>
  <si>
    <t>г. Новоалтайск</t>
  </si>
  <si>
    <t>г.Белокуриха</t>
  </si>
  <si>
    <t>МБОУ "Белокурихинская СОШ №2"</t>
  </si>
  <si>
    <t>МБОУ "Троицкая СОШ №2"</t>
  </si>
  <si>
    <t>Троицкий район</t>
  </si>
  <si>
    <t>Овсянникова</t>
  </si>
  <si>
    <t>Королев</t>
  </si>
  <si>
    <t>Тимофей</t>
  </si>
  <si>
    <t>МБОУ "Лицей №73"</t>
  </si>
  <si>
    <t>1.__________________/ Е.В. Шапетько</t>
  </si>
  <si>
    <t>2.__________________/ И.Д. Бородулина</t>
  </si>
  <si>
    <t>3.__________________/ Н.А. Усик</t>
  </si>
  <si>
    <t xml:space="preserve">Члены жюри:                          </t>
  </si>
  <si>
    <t>Владимирович</t>
  </si>
  <si>
    <t>Александрович</t>
  </si>
  <si>
    <t>Андреевич</t>
  </si>
  <si>
    <t>победитпель</t>
  </si>
  <si>
    <t>победитель</t>
  </si>
  <si>
    <t>призер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</si>
</sst>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&quot;Да&quot;;&quot;Да&quot;;&quot;Нет&quot;"/>
    <numFmt numFmtId="166" formatCode="0.0"/>
    <numFmt numFmtId="167" formatCode="[$-419]General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5" fontId="5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166" fontId="6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7" fontId="10" fillId="0" borderId="1" xfId="1" applyNumberFormat="1" applyFont="1" applyFill="1" applyBorder="1" applyAlignment="1">
      <alignment horizontal="left"/>
    </xf>
    <xf numFmtId="167" fontId="10" fillId="0" borderId="1" xfId="1" applyNumberFormat="1" applyFont="1" applyFill="1" applyBorder="1"/>
    <xf numFmtId="167" fontId="10" fillId="0" borderId="1" xfId="1" applyNumberFormat="1" applyFont="1" applyBorder="1" applyAlignment="1">
      <alignment horizontal="left"/>
    </xf>
    <xf numFmtId="167" fontId="10" fillId="0" borderId="1" xfId="1" applyNumberFormat="1" applyFont="1" applyBorder="1"/>
    <xf numFmtId="0" fontId="12" fillId="0" borderId="0" xfId="0" applyFont="1" applyAlignment="1">
      <alignment horizontal="left"/>
    </xf>
    <xf numFmtId="0" fontId="13" fillId="0" borderId="4" xfId="0" applyFont="1" applyBorder="1" applyAlignment="1"/>
    <xf numFmtId="0" fontId="13" fillId="0" borderId="5" xfId="0" applyFont="1" applyBorder="1" applyAlignment="1"/>
    <xf numFmtId="0" fontId="13" fillId="0" borderId="6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12" fillId="0" borderId="5" xfId="0" applyFont="1" applyBorder="1" applyAlignment="1"/>
    <xf numFmtId="0" fontId="0" fillId="0" borderId="0" xfId="0" applyAlignment="1">
      <alignment horizontal="left"/>
    </xf>
    <xf numFmtId="165" fontId="7" fillId="0" borderId="0" xfId="1" applyFont="1"/>
    <xf numFmtId="0" fontId="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2" fontId="0" fillId="0" borderId="1" xfId="0" applyNumberFormat="1" applyBorder="1" applyAlignment="1">
      <alignment horizontal="center"/>
    </xf>
    <xf numFmtId="165" fontId="10" fillId="0" borderId="1" xfId="1" applyFont="1" applyFill="1" applyBorder="1"/>
    <xf numFmtId="0" fontId="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/>
    <xf numFmtId="0" fontId="15" fillId="0" borderId="1" xfId="0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6" xfId="0" applyFont="1" applyBorder="1" applyAlignment="1"/>
    <xf numFmtId="0" fontId="6" fillId="0" borderId="0" xfId="0" applyFont="1" applyBorder="1" applyAlignment="1"/>
    <xf numFmtId="0" fontId="4" fillId="0" borderId="6" xfId="0" applyFont="1" applyBorder="1" applyAlignment="1"/>
    <xf numFmtId="0" fontId="1" fillId="0" borderId="0" xfId="0" applyFont="1" applyAlignment="1">
      <alignment horizontal="left"/>
    </xf>
    <xf numFmtId="0" fontId="4" fillId="0" borderId="5" xfId="0" applyFont="1" applyBorder="1" applyAlignment="1"/>
    <xf numFmtId="0" fontId="15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167" fontId="10" fillId="0" borderId="1" xfId="1" applyNumberFormat="1" applyFont="1" applyBorder="1" applyAlignment="1">
      <alignment horizontal="left" vertical="center"/>
    </xf>
    <xf numFmtId="167" fontId="10" fillId="0" borderId="1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8" fillId="0" borderId="0" xfId="0" applyFont="1" applyAlignment="1">
      <alignment vertical="top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18" fillId="0" borderId="1" xfId="0" applyFont="1" applyBorder="1" applyAlignment="1">
      <alignment vertical="top"/>
    </xf>
    <xf numFmtId="164" fontId="15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/>
    </xf>
    <xf numFmtId="0" fontId="10" fillId="0" borderId="7" xfId="0" applyFont="1" applyBorder="1" applyAlignment="1">
      <alignment horizontal="center"/>
    </xf>
    <xf numFmtId="167" fontId="10" fillId="0" borderId="1" xfId="1" applyNumberFormat="1" applyFont="1" applyBorder="1" applyAlignment="1">
      <alignment horizont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6" zoomScaleNormal="86" workbookViewId="0">
      <selection activeCell="A2" sqref="A2"/>
    </sheetView>
  </sheetViews>
  <sheetFormatPr defaultColWidth="9.140625" defaultRowHeight="15"/>
  <cols>
    <col min="1" max="1" width="4.7109375" style="1" customWidth="1"/>
    <col min="2" max="2" width="5.7109375" style="1" customWidth="1"/>
    <col min="3" max="3" width="11.28515625" style="1" customWidth="1"/>
    <col min="4" max="4" width="8.140625" style="1" customWidth="1"/>
    <col min="5" max="5" width="14.7109375" style="1" customWidth="1"/>
    <col min="6" max="6" width="5.28515625" style="1" customWidth="1"/>
    <col min="7" max="7" width="33.5703125" style="1" customWidth="1"/>
    <col min="8" max="8" width="23.5703125" style="1" customWidth="1"/>
    <col min="9" max="9" width="7.28515625" style="1" customWidth="1"/>
    <col min="10" max="10" width="7.7109375" style="1" customWidth="1"/>
    <col min="11" max="11" width="8" style="1" customWidth="1"/>
    <col min="12" max="12" width="7.42578125" style="1" customWidth="1"/>
    <col min="13" max="13" width="14.7109375" style="1" customWidth="1"/>
    <col min="14" max="16384" width="9.140625" style="1"/>
  </cols>
  <sheetData>
    <row r="1" spans="1:15" s="5" customFormat="1" ht="18.75">
      <c r="A1" s="5" t="s">
        <v>17</v>
      </c>
    </row>
    <row r="2" spans="1:15">
      <c r="G2" s="1" t="s">
        <v>15</v>
      </c>
    </row>
    <row r="3" spans="1:15" s="4" customFormat="1" ht="15.75">
      <c r="A3" s="4" t="s">
        <v>18</v>
      </c>
    </row>
    <row r="5" spans="1:15" s="2" customFormat="1" ht="15.75" customHeight="1">
      <c r="A5" s="108" t="s">
        <v>14</v>
      </c>
      <c r="B5" s="109" t="s">
        <v>7</v>
      </c>
      <c r="C5" s="108" t="s">
        <v>13</v>
      </c>
      <c r="D5" s="108" t="s">
        <v>12</v>
      </c>
      <c r="E5" s="108" t="s">
        <v>11</v>
      </c>
      <c r="F5" s="108" t="s">
        <v>10</v>
      </c>
      <c r="G5" s="108" t="s">
        <v>9</v>
      </c>
      <c r="H5" s="107" t="s">
        <v>8</v>
      </c>
      <c r="I5" s="107" t="s">
        <v>6</v>
      </c>
      <c r="J5" s="107" t="s">
        <v>5</v>
      </c>
      <c r="K5" s="107" t="s">
        <v>4</v>
      </c>
      <c r="L5" s="107" t="s">
        <v>3</v>
      </c>
      <c r="M5" s="107" t="s">
        <v>2</v>
      </c>
    </row>
    <row r="6" spans="1:15" s="2" customFormat="1" ht="15.75">
      <c r="A6" s="108"/>
      <c r="B6" s="110"/>
      <c r="C6" s="108"/>
      <c r="D6" s="108"/>
      <c r="E6" s="108"/>
      <c r="F6" s="108"/>
      <c r="G6" s="108"/>
      <c r="H6" s="107"/>
      <c r="I6" s="107"/>
      <c r="J6" s="107"/>
      <c r="K6" s="107"/>
      <c r="L6" s="107"/>
      <c r="M6" s="107"/>
      <c r="N6" s="16"/>
      <c r="O6" s="6"/>
    </row>
    <row r="7" spans="1:15" s="2" customFormat="1" ht="15" customHeight="1">
      <c r="A7" s="65">
        <v>1</v>
      </c>
      <c r="B7" s="82">
        <v>309</v>
      </c>
      <c r="C7" s="66" t="s">
        <v>29</v>
      </c>
      <c r="D7" s="66" t="s">
        <v>30</v>
      </c>
      <c r="E7" s="66" t="s">
        <v>28</v>
      </c>
      <c r="F7" s="69">
        <v>9</v>
      </c>
      <c r="G7" s="66" t="s">
        <v>51</v>
      </c>
      <c r="H7" s="66" t="s">
        <v>52</v>
      </c>
      <c r="I7" s="3">
        <v>60</v>
      </c>
      <c r="J7" s="3">
        <v>29.5</v>
      </c>
      <c r="K7" s="3">
        <v>89.5</v>
      </c>
      <c r="L7" s="85">
        <f t="shared" ref="L7:L15" si="0">K7*100/167</f>
        <v>53.592814371257482</v>
      </c>
      <c r="M7" s="3" t="s">
        <v>145</v>
      </c>
    </row>
    <row r="8" spans="1:15" s="2" customFormat="1" ht="15" customHeight="1">
      <c r="A8" s="65">
        <v>2</v>
      </c>
      <c r="B8" s="82">
        <v>109</v>
      </c>
      <c r="C8" s="66" t="s">
        <v>23</v>
      </c>
      <c r="D8" s="66" t="s">
        <v>24</v>
      </c>
      <c r="E8" s="66" t="s">
        <v>25</v>
      </c>
      <c r="F8" s="69">
        <v>9</v>
      </c>
      <c r="G8" s="66" t="s">
        <v>48</v>
      </c>
      <c r="H8" s="66" t="s">
        <v>49</v>
      </c>
      <c r="I8" s="3">
        <v>54</v>
      </c>
      <c r="J8" s="3">
        <v>25</v>
      </c>
      <c r="K8" s="3">
        <v>79</v>
      </c>
      <c r="L8" s="85">
        <f t="shared" si="0"/>
        <v>47.305389221556887</v>
      </c>
      <c r="M8" s="3" t="s">
        <v>147</v>
      </c>
    </row>
    <row r="9" spans="1:15" s="2" customFormat="1" ht="15" customHeight="1">
      <c r="A9" s="86">
        <v>3</v>
      </c>
      <c r="B9" s="82">
        <v>209</v>
      </c>
      <c r="C9" s="66" t="s">
        <v>26</v>
      </c>
      <c r="D9" s="66" t="s">
        <v>27</v>
      </c>
      <c r="E9" s="66" t="s">
        <v>28</v>
      </c>
      <c r="F9" s="69">
        <v>9</v>
      </c>
      <c r="G9" s="66" t="s">
        <v>50</v>
      </c>
      <c r="H9" s="66" t="s">
        <v>49</v>
      </c>
      <c r="I9" s="3">
        <v>50</v>
      </c>
      <c r="J9" s="3">
        <v>28.5</v>
      </c>
      <c r="K9" s="3">
        <v>78.5</v>
      </c>
      <c r="L9" s="85">
        <f t="shared" si="0"/>
        <v>47.005988023952099</v>
      </c>
      <c r="M9" s="3" t="s">
        <v>147</v>
      </c>
    </row>
    <row r="10" spans="1:15" s="2" customFormat="1" ht="15" customHeight="1">
      <c r="A10" s="86">
        <v>4</v>
      </c>
      <c r="B10" s="82">
        <v>909</v>
      </c>
      <c r="C10" s="66" t="s">
        <v>42</v>
      </c>
      <c r="D10" s="66" t="s">
        <v>43</v>
      </c>
      <c r="E10" s="66" t="s">
        <v>44</v>
      </c>
      <c r="F10" s="69">
        <v>9</v>
      </c>
      <c r="G10" s="66" t="s">
        <v>50</v>
      </c>
      <c r="H10" s="66" t="s">
        <v>49</v>
      </c>
      <c r="I10" s="3">
        <v>50.5</v>
      </c>
      <c r="J10" s="3">
        <v>20.5</v>
      </c>
      <c r="K10" s="3">
        <v>71</v>
      </c>
      <c r="L10" s="85">
        <f t="shared" si="0"/>
        <v>42.514970059880241</v>
      </c>
      <c r="M10" s="3"/>
    </row>
    <row r="11" spans="1:15" s="2" customFormat="1" ht="15" customHeight="1">
      <c r="A11" s="86">
        <v>5</v>
      </c>
      <c r="B11" s="82">
        <v>709</v>
      </c>
      <c r="C11" s="66" t="s">
        <v>39</v>
      </c>
      <c r="D11" s="66" t="s">
        <v>40</v>
      </c>
      <c r="E11" s="66" t="s">
        <v>41</v>
      </c>
      <c r="F11" s="69">
        <v>9</v>
      </c>
      <c r="G11" s="66" t="s">
        <v>58</v>
      </c>
      <c r="H11" s="66" t="s">
        <v>49</v>
      </c>
      <c r="I11" s="3">
        <v>45</v>
      </c>
      <c r="J11" s="3">
        <v>23</v>
      </c>
      <c r="K11" s="3">
        <v>68</v>
      </c>
      <c r="L11" s="85">
        <f t="shared" si="0"/>
        <v>40.718562874251496</v>
      </c>
      <c r="M11" s="3"/>
    </row>
    <row r="12" spans="1:15" s="2" customFormat="1" ht="15" customHeight="1">
      <c r="A12" s="86">
        <v>6</v>
      </c>
      <c r="B12" s="82">
        <v>409</v>
      </c>
      <c r="C12" s="66" t="s">
        <v>31</v>
      </c>
      <c r="D12" s="66" t="s">
        <v>32</v>
      </c>
      <c r="E12" s="66" t="s">
        <v>33</v>
      </c>
      <c r="F12" s="69">
        <v>9</v>
      </c>
      <c r="G12" s="68" t="s">
        <v>53</v>
      </c>
      <c r="H12" s="66" t="s">
        <v>54</v>
      </c>
      <c r="I12" s="3">
        <v>47.5</v>
      </c>
      <c r="J12" s="3">
        <v>16.5</v>
      </c>
      <c r="K12" s="3">
        <v>64</v>
      </c>
      <c r="L12" s="85">
        <f t="shared" si="0"/>
        <v>38.32335329341317</v>
      </c>
      <c r="M12" s="3"/>
    </row>
    <row r="13" spans="1:15" s="2" customFormat="1" ht="31.9" customHeight="1">
      <c r="A13" s="86">
        <v>7</v>
      </c>
      <c r="B13" s="82">
        <v>609</v>
      </c>
      <c r="C13" s="66" t="s">
        <v>36</v>
      </c>
      <c r="D13" s="66" t="s">
        <v>37</v>
      </c>
      <c r="E13" s="66" t="s">
        <v>38</v>
      </c>
      <c r="F13" s="69">
        <v>9</v>
      </c>
      <c r="G13" s="106" t="s">
        <v>57</v>
      </c>
      <c r="H13" s="66"/>
      <c r="I13" s="3">
        <v>57</v>
      </c>
      <c r="J13" s="3">
        <v>7</v>
      </c>
      <c r="K13" s="3">
        <v>64</v>
      </c>
      <c r="L13" s="85">
        <f t="shared" si="0"/>
        <v>38.32335329341317</v>
      </c>
      <c r="M13" s="3"/>
    </row>
    <row r="14" spans="1:15" s="2" customFormat="1" ht="15" customHeight="1">
      <c r="A14" s="86">
        <v>8</v>
      </c>
      <c r="B14" s="82">
        <v>1009</v>
      </c>
      <c r="C14" s="66" t="s">
        <v>45</v>
      </c>
      <c r="D14" s="66" t="s">
        <v>46</v>
      </c>
      <c r="E14" s="66" t="s">
        <v>47</v>
      </c>
      <c r="F14" s="69">
        <v>9</v>
      </c>
      <c r="G14" s="66" t="s">
        <v>59</v>
      </c>
      <c r="H14" s="66" t="s">
        <v>60</v>
      </c>
      <c r="I14" s="3">
        <v>47</v>
      </c>
      <c r="J14" s="3">
        <v>16</v>
      </c>
      <c r="K14" s="3">
        <v>63</v>
      </c>
      <c r="L14" s="85">
        <f t="shared" si="0"/>
        <v>37.724550898203596</v>
      </c>
      <c r="M14" s="3"/>
    </row>
    <row r="15" spans="1:15" s="2" customFormat="1" ht="15" customHeight="1">
      <c r="A15" s="86">
        <v>9</v>
      </c>
      <c r="B15" s="82">
        <v>509</v>
      </c>
      <c r="C15" s="67" t="s">
        <v>34</v>
      </c>
      <c r="D15" s="67" t="s">
        <v>35</v>
      </c>
      <c r="E15" s="67" t="s">
        <v>142</v>
      </c>
      <c r="F15" s="86">
        <v>9</v>
      </c>
      <c r="G15" s="67" t="s">
        <v>55</v>
      </c>
      <c r="H15" s="67" t="s">
        <v>56</v>
      </c>
      <c r="I15" s="3">
        <v>49.5</v>
      </c>
      <c r="J15" s="3">
        <v>12.5</v>
      </c>
      <c r="K15" s="3">
        <v>62</v>
      </c>
      <c r="L15" s="85">
        <f t="shared" si="0"/>
        <v>37.125748502994014</v>
      </c>
      <c r="M15" s="3"/>
    </row>
    <row r="16" spans="1:15" s="2" customFormat="1" ht="15.75"/>
    <row r="17" spans="3:5" s="2" customFormat="1" ht="15.75">
      <c r="C17" s="2" t="s">
        <v>1</v>
      </c>
      <c r="E17" s="2" t="s">
        <v>20</v>
      </c>
    </row>
    <row r="18" spans="3:5" s="2" customFormat="1" ht="15.75">
      <c r="C18" s="2" t="s">
        <v>0</v>
      </c>
      <c r="E18" s="2" t="s">
        <v>138</v>
      </c>
    </row>
    <row r="19" spans="3:5" s="2" customFormat="1" ht="15.75">
      <c r="E19" s="2" t="s">
        <v>139</v>
      </c>
    </row>
    <row r="20" spans="3:5" s="2" customFormat="1" ht="15.75">
      <c r="E20" s="2" t="s">
        <v>140</v>
      </c>
    </row>
  </sheetData>
  <sortState ref="A7:P15">
    <sortCondition descending="1" ref="K7:K15"/>
  </sortState>
  <mergeCells count="13">
    <mergeCell ref="G5:G6"/>
    <mergeCell ref="A5:A6"/>
    <mergeCell ref="C5:C6"/>
    <mergeCell ref="D5:D6"/>
    <mergeCell ref="E5:E6"/>
    <mergeCell ref="F5:F6"/>
    <mergeCell ref="B5:B6"/>
    <mergeCell ref="H5:H6"/>
    <mergeCell ref="M5:M6"/>
    <mergeCell ref="I5:I6"/>
    <mergeCell ref="J5:J6"/>
    <mergeCell ref="K5:K6"/>
    <mergeCell ref="L5:L6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opLeftCell="A3" zoomScale="83" zoomScaleNormal="83" workbookViewId="0">
      <selection activeCell="L3" sqref="L3"/>
    </sheetView>
  </sheetViews>
  <sheetFormatPr defaultColWidth="9.140625" defaultRowHeight="15"/>
  <cols>
    <col min="1" max="1" width="4" style="6" customWidth="1"/>
    <col min="2" max="2" width="6.85546875" style="6" customWidth="1"/>
    <col min="3" max="3" width="12.85546875" style="6" customWidth="1"/>
    <col min="4" max="4" width="11.140625" style="6" customWidth="1"/>
    <col min="5" max="5" width="15.85546875" style="6" customWidth="1"/>
    <col min="6" max="6" width="5.5703125" style="6" customWidth="1"/>
    <col min="7" max="7" width="30.42578125" style="6" customWidth="1"/>
    <col min="8" max="8" width="20.5703125" style="6" customWidth="1"/>
    <col min="9" max="9" width="11.85546875" style="6" customWidth="1"/>
    <col min="10" max="10" width="10.28515625" style="6" customWidth="1"/>
    <col min="11" max="11" width="9.140625" style="6" customWidth="1"/>
    <col min="12" max="12" width="9.42578125" style="105" customWidth="1"/>
    <col min="13" max="13" width="12" style="6" customWidth="1"/>
    <col min="14" max="16384" width="9.140625" style="6"/>
  </cols>
  <sheetData>
    <row r="1" spans="1:13" ht="20.25">
      <c r="A1" s="31" t="s">
        <v>19</v>
      </c>
      <c r="B1" s="30"/>
      <c r="C1" s="34"/>
      <c r="D1" s="34"/>
      <c r="E1" s="34"/>
      <c r="F1" s="33"/>
      <c r="G1" s="33"/>
      <c r="H1" s="33"/>
      <c r="I1" s="32"/>
      <c r="J1" s="8"/>
      <c r="K1" s="7"/>
      <c r="L1" s="101"/>
      <c r="M1" s="7"/>
    </row>
    <row r="2" spans="1:13" ht="20.25">
      <c r="A2" s="28"/>
      <c r="B2" s="28"/>
      <c r="C2" s="28"/>
      <c r="D2" s="28"/>
      <c r="E2" s="28"/>
      <c r="F2" s="8"/>
      <c r="G2" s="8" t="s">
        <v>15</v>
      </c>
      <c r="H2" s="8"/>
      <c r="I2" s="8"/>
      <c r="J2" s="8"/>
      <c r="K2" s="7"/>
      <c r="L2" s="101"/>
      <c r="M2" s="7"/>
    </row>
    <row r="3" spans="1:13" ht="20.25">
      <c r="A3" s="31" t="s">
        <v>18</v>
      </c>
      <c r="B3" s="30"/>
      <c r="C3" s="30"/>
      <c r="D3" s="29"/>
      <c r="E3" s="28"/>
      <c r="F3" s="8"/>
      <c r="G3" s="8"/>
      <c r="H3" s="8"/>
      <c r="I3" s="8"/>
      <c r="J3" s="8"/>
      <c r="K3" s="7"/>
      <c r="L3" s="101"/>
      <c r="M3" s="7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01"/>
      <c r="M4" s="7"/>
    </row>
    <row r="5" spans="1:13" s="81" customFormat="1" ht="15" customHeight="1">
      <c r="A5" s="111" t="s">
        <v>14</v>
      </c>
      <c r="B5" s="112" t="s">
        <v>7</v>
      </c>
      <c r="C5" s="111" t="s">
        <v>13</v>
      </c>
      <c r="D5" s="111" t="s">
        <v>12</v>
      </c>
      <c r="E5" s="112" t="s">
        <v>11</v>
      </c>
      <c r="F5" s="111" t="s">
        <v>10</v>
      </c>
      <c r="G5" s="111" t="s">
        <v>9</v>
      </c>
      <c r="H5" s="115" t="s">
        <v>16</v>
      </c>
      <c r="I5" s="115" t="s">
        <v>6</v>
      </c>
      <c r="J5" s="115" t="s">
        <v>5</v>
      </c>
      <c r="K5" s="115" t="s">
        <v>4</v>
      </c>
      <c r="L5" s="118" t="s">
        <v>3</v>
      </c>
      <c r="M5" s="115" t="s">
        <v>2</v>
      </c>
    </row>
    <row r="6" spans="1:13" s="81" customFormat="1" ht="44.25" customHeight="1">
      <c r="A6" s="111"/>
      <c r="B6" s="113"/>
      <c r="C6" s="111"/>
      <c r="D6" s="111"/>
      <c r="E6" s="113"/>
      <c r="F6" s="111"/>
      <c r="G6" s="111"/>
      <c r="H6" s="115"/>
      <c r="I6" s="115"/>
      <c r="J6" s="115"/>
      <c r="K6" s="115"/>
      <c r="L6" s="118"/>
      <c r="M6" s="115"/>
    </row>
    <row r="7" spans="1:13" s="81" customFormat="1" ht="17.100000000000001" customHeight="1">
      <c r="A7" s="51">
        <v>1</v>
      </c>
      <c r="B7" s="90">
        <v>1610</v>
      </c>
      <c r="C7" s="71" t="s">
        <v>135</v>
      </c>
      <c r="D7" s="71" t="s">
        <v>136</v>
      </c>
      <c r="E7" s="71" t="s">
        <v>143</v>
      </c>
      <c r="F7" s="99">
        <v>10</v>
      </c>
      <c r="G7" s="71" t="s">
        <v>137</v>
      </c>
      <c r="H7" s="80" t="s">
        <v>91</v>
      </c>
      <c r="I7" s="50">
        <v>97.5</v>
      </c>
      <c r="J7" s="42">
        <v>50</v>
      </c>
      <c r="K7" s="91">
        <v>147.5</v>
      </c>
      <c r="L7" s="102">
        <f t="shared" ref="L7:L18" si="0">K7*100/213.5</f>
        <v>69.086651053864173</v>
      </c>
      <c r="M7" s="89" t="s">
        <v>146</v>
      </c>
    </row>
    <row r="8" spans="1:13" s="81" customFormat="1" ht="17.100000000000001" customHeight="1">
      <c r="A8" s="51">
        <v>2</v>
      </c>
      <c r="B8" s="90">
        <v>2110</v>
      </c>
      <c r="C8" s="76" t="s">
        <v>78</v>
      </c>
      <c r="D8" s="76" t="s">
        <v>35</v>
      </c>
      <c r="E8" s="76" t="s">
        <v>144</v>
      </c>
      <c r="F8" s="94">
        <v>10</v>
      </c>
      <c r="G8" s="76" t="s">
        <v>94</v>
      </c>
      <c r="H8" s="76" t="s">
        <v>91</v>
      </c>
      <c r="I8" s="50">
        <v>92.5</v>
      </c>
      <c r="J8" s="42">
        <v>48</v>
      </c>
      <c r="K8" s="91">
        <v>140.5</v>
      </c>
      <c r="L8" s="102">
        <f t="shared" si="0"/>
        <v>65.807962529274008</v>
      </c>
      <c r="M8" s="89" t="s">
        <v>147</v>
      </c>
    </row>
    <row r="9" spans="1:13" s="81" customFormat="1" ht="17.100000000000001" customHeight="1">
      <c r="A9" s="51">
        <v>3</v>
      </c>
      <c r="B9" s="90">
        <v>2210</v>
      </c>
      <c r="C9" s="76" t="s">
        <v>79</v>
      </c>
      <c r="D9" s="76" t="s">
        <v>80</v>
      </c>
      <c r="E9" s="76" t="s">
        <v>81</v>
      </c>
      <c r="F9" s="94">
        <v>10</v>
      </c>
      <c r="G9" s="76" t="s">
        <v>95</v>
      </c>
      <c r="H9" s="76" t="s">
        <v>91</v>
      </c>
      <c r="I9" s="50">
        <v>84</v>
      </c>
      <c r="J9" s="42">
        <v>47</v>
      </c>
      <c r="K9" s="91">
        <v>131</v>
      </c>
      <c r="L9" s="102">
        <f t="shared" si="0"/>
        <v>61.358313817330213</v>
      </c>
      <c r="M9" s="89" t="s">
        <v>147</v>
      </c>
    </row>
    <row r="10" spans="1:13" s="81" customFormat="1" ht="17.100000000000001" customHeight="1">
      <c r="A10" s="51">
        <v>4</v>
      </c>
      <c r="B10" s="90">
        <v>1710</v>
      </c>
      <c r="C10" s="72" t="s">
        <v>134</v>
      </c>
      <c r="D10" s="72" t="s">
        <v>72</v>
      </c>
      <c r="E10" s="72" t="s">
        <v>73</v>
      </c>
      <c r="F10" s="74">
        <v>10</v>
      </c>
      <c r="G10" s="72" t="s">
        <v>48</v>
      </c>
      <c r="H10" s="72" t="s">
        <v>49</v>
      </c>
      <c r="I10" s="50">
        <v>83.5</v>
      </c>
      <c r="J10" s="42">
        <v>37.5</v>
      </c>
      <c r="K10" s="91">
        <v>121</v>
      </c>
      <c r="L10" s="102">
        <f t="shared" si="0"/>
        <v>56.674473067915692</v>
      </c>
      <c r="M10" s="89"/>
    </row>
    <row r="11" spans="1:13" s="81" customFormat="1" ht="34.15" customHeight="1">
      <c r="A11" s="51">
        <v>5</v>
      </c>
      <c r="B11" s="90">
        <v>2010</v>
      </c>
      <c r="C11" s="72" t="s">
        <v>76</v>
      </c>
      <c r="D11" s="72" t="s">
        <v>40</v>
      </c>
      <c r="E11" s="72" t="s">
        <v>77</v>
      </c>
      <c r="F11" s="74">
        <v>10</v>
      </c>
      <c r="G11" s="75" t="s">
        <v>57</v>
      </c>
      <c r="H11" s="72"/>
      <c r="I11" s="50">
        <v>77</v>
      </c>
      <c r="J11" s="42">
        <v>40.4</v>
      </c>
      <c r="K11" s="91">
        <v>117.4</v>
      </c>
      <c r="L11" s="102">
        <f t="shared" si="0"/>
        <v>54.988290398126466</v>
      </c>
      <c r="M11" s="89"/>
    </row>
    <row r="12" spans="1:13" s="81" customFormat="1" ht="46.15" customHeight="1">
      <c r="A12" s="51">
        <v>6</v>
      </c>
      <c r="B12" s="90">
        <v>1210</v>
      </c>
      <c r="C12" s="72" t="s">
        <v>63</v>
      </c>
      <c r="D12" s="72" t="s">
        <v>64</v>
      </c>
      <c r="E12" s="72" t="s">
        <v>65</v>
      </c>
      <c r="F12" s="98">
        <v>10</v>
      </c>
      <c r="G12" s="75" t="s">
        <v>86</v>
      </c>
      <c r="H12" s="72"/>
      <c r="I12" s="50">
        <v>85.5</v>
      </c>
      <c r="J12" s="42">
        <v>31.65</v>
      </c>
      <c r="K12" s="91">
        <v>117.15</v>
      </c>
      <c r="L12" s="102">
        <f t="shared" si="0"/>
        <v>54.871194379391099</v>
      </c>
      <c r="M12" s="89"/>
    </row>
    <row r="13" spans="1:13" s="81" customFormat="1" ht="17.100000000000001" customHeight="1">
      <c r="A13" s="51">
        <v>7</v>
      </c>
      <c r="B13" s="90">
        <v>2310</v>
      </c>
      <c r="C13" s="76" t="s">
        <v>82</v>
      </c>
      <c r="D13" s="76" t="s">
        <v>83</v>
      </c>
      <c r="E13" s="76" t="s">
        <v>84</v>
      </c>
      <c r="F13" s="94">
        <v>10</v>
      </c>
      <c r="G13" s="76" t="s">
        <v>96</v>
      </c>
      <c r="H13" s="76" t="s">
        <v>91</v>
      </c>
      <c r="I13" s="50">
        <v>76.5</v>
      </c>
      <c r="J13" s="42">
        <v>38</v>
      </c>
      <c r="K13" s="91">
        <v>114.5</v>
      </c>
      <c r="L13" s="102">
        <f t="shared" si="0"/>
        <v>53.629976580796253</v>
      </c>
      <c r="M13" s="89"/>
    </row>
    <row r="14" spans="1:13" s="81" customFormat="1" ht="34.15" customHeight="1">
      <c r="A14" s="51">
        <v>8</v>
      </c>
      <c r="B14" s="90">
        <v>1310</v>
      </c>
      <c r="C14" s="72" t="s">
        <v>66</v>
      </c>
      <c r="D14" s="72" t="s">
        <v>30</v>
      </c>
      <c r="E14" s="72" t="s">
        <v>67</v>
      </c>
      <c r="F14" s="74">
        <v>10</v>
      </c>
      <c r="G14" s="75" t="s">
        <v>57</v>
      </c>
      <c r="H14" s="72"/>
      <c r="I14" s="50">
        <v>72</v>
      </c>
      <c r="J14" s="42">
        <v>31.15</v>
      </c>
      <c r="K14" s="91">
        <v>103.15</v>
      </c>
      <c r="L14" s="102">
        <f t="shared" si="0"/>
        <v>48.313817330210775</v>
      </c>
      <c r="M14" s="89"/>
    </row>
    <row r="15" spans="1:13" s="81" customFormat="1" ht="17.100000000000001" customHeight="1">
      <c r="A15" s="51">
        <v>9</v>
      </c>
      <c r="B15" s="90">
        <v>1110</v>
      </c>
      <c r="C15" s="71" t="s">
        <v>61</v>
      </c>
      <c r="D15" s="71" t="s">
        <v>62</v>
      </c>
      <c r="E15" s="71" t="s">
        <v>25</v>
      </c>
      <c r="F15" s="73">
        <v>10</v>
      </c>
      <c r="G15" s="71" t="s">
        <v>85</v>
      </c>
      <c r="H15" s="71" t="s">
        <v>60</v>
      </c>
      <c r="I15" s="50">
        <v>64</v>
      </c>
      <c r="J15" s="42">
        <v>33.15</v>
      </c>
      <c r="K15" s="91">
        <v>97.15</v>
      </c>
      <c r="L15" s="102">
        <f t="shared" si="0"/>
        <v>45.503512880562063</v>
      </c>
      <c r="M15" s="89"/>
    </row>
    <row r="16" spans="1:13" s="81" customFormat="1" ht="17.100000000000001" customHeight="1">
      <c r="A16" s="51">
        <v>10</v>
      </c>
      <c r="B16" s="90">
        <v>1510</v>
      </c>
      <c r="C16" s="95" t="s">
        <v>70</v>
      </c>
      <c r="D16" s="95" t="s">
        <v>71</v>
      </c>
      <c r="E16" s="95" t="s">
        <v>102</v>
      </c>
      <c r="F16" s="97">
        <v>10</v>
      </c>
      <c r="G16" s="95" t="s">
        <v>89</v>
      </c>
      <c r="H16" s="95" t="s">
        <v>90</v>
      </c>
      <c r="I16" s="50">
        <v>66.5</v>
      </c>
      <c r="J16" s="42">
        <v>28.75</v>
      </c>
      <c r="K16" s="91">
        <v>95.25</v>
      </c>
      <c r="L16" s="102">
        <f t="shared" si="0"/>
        <v>44.613583138173304</v>
      </c>
      <c r="M16" s="89"/>
    </row>
    <row r="17" spans="1:13" s="81" customFormat="1" ht="17.100000000000001" customHeight="1">
      <c r="A17" s="51">
        <v>11</v>
      </c>
      <c r="B17" s="90">
        <v>1410</v>
      </c>
      <c r="C17" s="95" t="s">
        <v>68</v>
      </c>
      <c r="D17" s="95" t="s">
        <v>69</v>
      </c>
      <c r="E17" s="95" t="s">
        <v>41</v>
      </c>
      <c r="F17" s="97">
        <v>10</v>
      </c>
      <c r="G17" s="95" t="s">
        <v>87</v>
      </c>
      <c r="H17" s="95" t="s">
        <v>88</v>
      </c>
      <c r="I17" s="50">
        <v>71.5</v>
      </c>
      <c r="J17" s="42">
        <v>21.75</v>
      </c>
      <c r="K17" s="91">
        <v>93.25</v>
      </c>
      <c r="L17" s="102">
        <f t="shared" si="0"/>
        <v>43.676814988290396</v>
      </c>
      <c r="M17" s="89"/>
    </row>
    <row r="18" spans="1:13" s="81" customFormat="1" ht="17.100000000000001" customHeight="1">
      <c r="A18" s="51">
        <v>12</v>
      </c>
      <c r="B18" s="90">
        <v>1910</v>
      </c>
      <c r="C18" s="96" t="s">
        <v>74</v>
      </c>
      <c r="D18" s="96" t="s">
        <v>75</v>
      </c>
      <c r="E18" s="96" t="s">
        <v>73</v>
      </c>
      <c r="F18" s="93">
        <v>10</v>
      </c>
      <c r="G18" s="96" t="s">
        <v>92</v>
      </c>
      <c r="H18" s="100" t="s">
        <v>93</v>
      </c>
      <c r="I18" s="50">
        <v>56.5</v>
      </c>
      <c r="J18" s="42">
        <v>23.25</v>
      </c>
      <c r="K18" s="91">
        <v>79.75</v>
      </c>
      <c r="L18" s="102">
        <f t="shared" si="0"/>
        <v>37.353629976580798</v>
      </c>
      <c r="M18" s="89"/>
    </row>
    <row r="19" spans="1:13" ht="17.100000000000001" customHeight="1">
      <c r="A19" s="70"/>
      <c r="B19" s="23"/>
      <c r="C19" s="25"/>
      <c r="D19" s="25"/>
      <c r="E19" s="25"/>
      <c r="F19" s="22"/>
      <c r="G19" s="25"/>
      <c r="H19" s="24"/>
      <c r="I19" s="19"/>
      <c r="J19" s="18"/>
      <c r="K19" s="18"/>
      <c r="L19" s="103"/>
      <c r="M19" s="17"/>
    </row>
    <row r="20" spans="1:13" ht="17.100000000000001" customHeight="1">
      <c r="A20" s="70"/>
      <c r="B20" s="23"/>
      <c r="C20" s="25"/>
      <c r="D20" s="25"/>
      <c r="E20" s="25"/>
      <c r="F20" s="22"/>
      <c r="G20" s="25"/>
      <c r="H20" s="24"/>
      <c r="I20" s="19"/>
      <c r="J20" s="18"/>
      <c r="K20" s="18"/>
      <c r="L20" s="103"/>
      <c r="M20" s="17"/>
    </row>
    <row r="21" spans="1:13" ht="17.100000000000001" customHeight="1">
      <c r="A21" s="70"/>
      <c r="B21" s="23"/>
      <c r="C21" s="21"/>
      <c r="D21" s="21"/>
      <c r="E21" s="21"/>
      <c r="F21" s="22"/>
      <c r="G21" s="21"/>
      <c r="H21" s="20"/>
      <c r="I21" s="19"/>
      <c r="J21" s="18"/>
      <c r="K21" s="18"/>
      <c r="L21" s="103"/>
      <c r="M21" s="17"/>
    </row>
    <row r="22" spans="1:13" ht="18.75">
      <c r="A22" s="15"/>
      <c r="B22" s="15"/>
      <c r="C22" s="11"/>
      <c r="D22" s="11"/>
      <c r="E22" s="116"/>
      <c r="F22" s="116"/>
      <c r="G22" s="116"/>
      <c r="H22" s="11"/>
      <c r="I22" s="10"/>
      <c r="J22" s="10"/>
      <c r="K22" s="10"/>
      <c r="L22" s="104"/>
      <c r="M22" s="10"/>
    </row>
    <row r="23" spans="1:13" ht="18.75">
      <c r="A23" s="12"/>
      <c r="B23" s="12"/>
      <c r="C23" s="13"/>
      <c r="D23" s="14"/>
      <c r="E23" s="14"/>
      <c r="F23" s="12"/>
      <c r="G23" s="13"/>
      <c r="H23" s="11"/>
      <c r="I23" s="10"/>
      <c r="J23" s="10"/>
      <c r="K23" s="10"/>
      <c r="L23" s="104"/>
      <c r="M23" s="10"/>
    </row>
    <row r="24" spans="1:13" ht="18.75">
      <c r="A24" s="12"/>
      <c r="B24" s="12"/>
      <c r="C24" s="92" t="s">
        <v>1</v>
      </c>
      <c r="D24" s="92"/>
      <c r="E24" s="117" t="s">
        <v>20</v>
      </c>
      <c r="F24" s="117"/>
      <c r="G24" s="117"/>
      <c r="H24" s="11"/>
      <c r="I24" s="10"/>
      <c r="J24" s="10"/>
      <c r="K24" s="10"/>
      <c r="L24" s="104"/>
      <c r="M24" s="10"/>
    </row>
    <row r="25" spans="1:13" ht="15.75">
      <c r="A25" s="9"/>
      <c r="B25" s="9"/>
      <c r="C25" s="92"/>
      <c r="D25" s="92"/>
      <c r="E25" s="92"/>
      <c r="F25" s="92"/>
      <c r="G25" s="92"/>
      <c r="H25" s="7"/>
    </row>
    <row r="26" spans="1:13" ht="15.75">
      <c r="A26" s="8"/>
      <c r="B26" s="62"/>
      <c r="C26" s="92" t="s">
        <v>22</v>
      </c>
      <c r="D26" s="92"/>
      <c r="E26" s="117" t="s">
        <v>138</v>
      </c>
      <c r="F26" s="117"/>
      <c r="G26" s="117"/>
      <c r="H26" s="7"/>
    </row>
    <row r="27" spans="1:13" ht="15.75">
      <c r="A27" s="8"/>
      <c r="B27" s="62"/>
      <c r="C27" s="92"/>
      <c r="D27" s="92"/>
      <c r="E27" s="117" t="s">
        <v>139</v>
      </c>
      <c r="F27" s="117"/>
      <c r="G27" s="117"/>
      <c r="H27" s="7"/>
    </row>
    <row r="28" spans="1:13" ht="15.75">
      <c r="A28" s="8"/>
      <c r="B28" s="62"/>
      <c r="C28" s="92"/>
      <c r="D28" s="92"/>
      <c r="E28" s="117" t="s">
        <v>140</v>
      </c>
      <c r="F28" s="117"/>
      <c r="G28" s="117"/>
      <c r="H28" s="7"/>
    </row>
    <row r="29" spans="1:13">
      <c r="A29" s="8"/>
      <c r="B29" s="62"/>
      <c r="C29" s="8"/>
      <c r="D29" s="8"/>
      <c r="E29" s="114"/>
      <c r="F29" s="114"/>
      <c r="G29" s="114"/>
      <c r="H29" s="7"/>
    </row>
    <row r="30" spans="1:13">
      <c r="A30" s="8"/>
      <c r="B30" s="62"/>
      <c r="C30" s="8"/>
      <c r="D30" s="8"/>
      <c r="E30" s="114"/>
      <c r="F30" s="114"/>
      <c r="G30" s="114"/>
    </row>
    <row r="31" spans="1:13">
      <c r="A31" s="7"/>
      <c r="B31" s="7"/>
      <c r="C31" s="7"/>
      <c r="D31" s="7"/>
      <c r="E31" s="7"/>
      <c r="F31" s="7"/>
      <c r="G31" s="7"/>
    </row>
  </sheetData>
  <sortState ref="A7:N18">
    <sortCondition descending="1" ref="K7:K18"/>
  </sortState>
  <mergeCells count="20">
    <mergeCell ref="E29:G29"/>
    <mergeCell ref="E30:G30"/>
    <mergeCell ref="M5:M6"/>
    <mergeCell ref="E22:G22"/>
    <mergeCell ref="E24:G24"/>
    <mergeCell ref="E26:G26"/>
    <mergeCell ref="E27:G27"/>
    <mergeCell ref="E28:G28"/>
    <mergeCell ref="H5:H6"/>
    <mergeCell ref="I5:I6"/>
    <mergeCell ref="J5:J6"/>
    <mergeCell ref="K5:K6"/>
    <mergeCell ref="L5:L6"/>
    <mergeCell ref="G5:G6"/>
    <mergeCell ref="A5:A6"/>
    <mergeCell ref="C5:C6"/>
    <mergeCell ref="D5:D6"/>
    <mergeCell ref="E5:E6"/>
    <mergeCell ref="F5:F6"/>
    <mergeCell ref="B5:B6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B32" sqref="B32"/>
    </sheetView>
  </sheetViews>
  <sheetFormatPr defaultColWidth="9.140625" defaultRowHeight="15"/>
  <cols>
    <col min="1" max="1" width="3.85546875" style="6" customWidth="1"/>
    <col min="2" max="2" width="7.28515625" style="6" customWidth="1"/>
    <col min="3" max="3" width="13.5703125" style="6" customWidth="1"/>
    <col min="4" max="4" width="11.28515625" style="6" customWidth="1"/>
    <col min="5" max="5" width="18.5703125" style="6" customWidth="1"/>
    <col min="6" max="6" width="6" style="6" customWidth="1"/>
    <col min="7" max="7" width="25.28515625" style="6" customWidth="1"/>
    <col min="8" max="8" width="22" style="6" customWidth="1"/>
    <col min="9" max="9" width="11.7109375" style="6" customWidth="1"/>
    <col min="10" max="10" width="14.140625" style="6" customWidth="1"/>
    <col min="11" max="11" width="10.85546875" style="6" customWidth="1"/>
    <col min="12" max="12" width="9.42578125" style="6" customWidth="1"/>
    <col min="13" max="13" width="12.42578125" style="6" customWidth="1"/>
    <col min="14" max="16384" width="9.140625" style="6"/>
  </cols>
  <sheetData>
    <row r="1" spans="1:14" ht="20.25">
      <c r="A1" s="61" t="s">
        <v>21</v>
      </c>
      <c r="B1" s="63"/>
      <c r="C1" s="33"/>
      <c r="D1" s="33"/>
      <c r="E1" s="33"/>
      <c r="F1" s="33"/>
      <c r="G1" s="33"/>
      <c r="H1" s="33"/>
      <c r="I1" s="33"/>
      <c r="J1" s="60"/>
      <c r="K1" s="8"/>
      <c r="L1" s="8"/>
      <c r="M1" s="8"/>
    </row>
    <row r="2" spans="1:14">
      <c r="A2" s="8"/>
      <c r="B2" s="62"/>
      <c r="C2" s="8"/>
      <c r="D2" s="8"/>
      <c r="E2" s="8"/>
      <c r="F2" s="8"/>
      <c r="G2" s="8" t="s">
        <v>15</v>
      </c>
      <c r="H2" s="8"/>
      <c r="I2" s="8"/>
      <c r="J2" s="8"/>
      <c r="K2" s="8"/>
      <c r="L2" s="8"/>
      <c r="M2" s="8"/>
    </row>
    <row r="3" spans="1:14">
      <c r="A3" s="59" t="s">
        <v>18</v>
      </c>
      <c r="B3" s="58"/>
      <c r="C3" s="58"/>
      <c r="D3" s="57"/>
      <c r="E3" s="56"/>
      <c r="F3" s="8"/>
      <c r="G3" s="8"/>
      <c r="H3" s="8"/>
      <c r="I3" s="8"/>
      <c r="J3" s="8"/>
      <c r="K3" s="8"/>
      <c r="L3" s="8"/>
      <c r="M3" s="8"/>
    </row>
    <row r="4" spans="1:14">
      <c r="A4" s="8"/>
      <c r="B4" s="62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" customHeight="1">
      <c r="A5" s="120" t="s">
        <v>14</v>
      </c>
      <c r="B5" s="121" t="s">
        <v>7</v>
      </c>
      <c r="C5" s="120" t="s">
        <v>13</v>
      </c>
      <c r="D5" s="120" t="s">
        <v>12</v>
      </c>
      <c r="E5" s="121" t="s">
        <v>11</v>
      </c>
      <c r="F5" s="120" t="s">
        <v>10</v>
      </c>
      <c r="G5" s="120" t="s">
        <v>9</v>
      </c>
      <c r="H5" s="119" t="s">
        <v>16</v>
      </c>
      <c r="I5" s="119" t="s">
        <v>6</v>
      </c>
      <c r="J5" s="119" t="s">
        <v>5</v>
      </c>
      <c r="K5" s="119" t="s">
        <v>4</v>
      </c>
      <c r="L5" s="119" t="s">
        <v>3</v>
      </c>
      <c r="M5" s="119" t="s">
        <v>2</v>
      </c>
    </row>
    <row r="6" spans="1:14">
      <c r="A6" s="120"/>
      <c r="B6" s="122"/>
      <c r="C6" s="120"/>
      <c r="D6" s="120"/>
      <c r="E6" s="122"/>
      <c r="F6" s="120"/>
      <c r="G6" s="120"/>
      <c r="H6" s="119"/>
      <c r="I6" s="119"/>
      <c r="J6" s="119"/>
      <c r="K6" s="119"/>
      <c r="L6" s="119"/>
      <c r="M6" s="119"/>
    </row>
    <row r="7" spans="1:14" ht="15" customHeight="1">
      <c r="A7" s="78">
        <v>1</v>
      </c>
      <c r="B7" s="46">
        <v>2511</v>
      </c>
      <c r="C7" s="75" t="s">
        <v>99</v>
      </c>
      <c r="D7" s="76" t="s">
        <v>100</v>
      </c>
      <c r="E7" s="72" t="s">
        <v>25</v>
      </c>
      <c r="F7" s="94">
        <v>11</v>
      </c>
      <c r="G7" s="75" t="s">
        <v>123</v>
      </c>
      <c r="H7" s="77"/>
      <c r="I7" s="50">
        <v>101</v>
      </c>
      <c r="J7" s="52">
        <v>24</v>
      </c>
      <c r="K7" s="52">
        <v>125</v>
      </c>
      <c r="L7" s="84">
        <f t="shared" ref="L7:L16" si="0">K7*100/213.5</f>
        <v>58.548009367681502</v>
      </c>
      <c r="M7" s="88" t="s">
        <v>146</v>
      </c>
      <c r="N7"/>
    </row>
    <row r="8" spans="1:14" ht="15" customHeight="1">
      <c r="A8" s="78">
        <v>2</v>
      </c>
      <c r="B8" s="46">
        <v>3011</v>
      </c>
      <c r="C8" s="72" t="s">
        <v>110</v>
      </c>
      <c r="D8" s="72" t="s">
        <v>111</v>
      </c>
      <c r="E8" s="72" t="s">
        <v>112</v>
      </c>
      <c r="F8" s="93">
        <v>11</v>
      </c>
      <c r="G8" s="72" t="s">
        <v>127</v>
      </c>
      <c r="H8" s="72" t="s">
        <v>91</v>
      </c>
      <c r="I8" s="50">
        <v>95.5</v>
      </c>
      <c r="J8" s="83">
        <v>22.5</v>
      </c>
      <c r="K8" s="83">
        <v>118</v>
      </c>
      <c r="L8" s="84">
        <f t="shared" si="0"/>
        <v>55.269320843091336</v>
      </c>
      <c r="M8" s="88" t="s">
        <v>147</v>
      </c>
      <c r="N8" s="54"/>
    </row>
    <row r="9" spans="1:14" ht="15" customHeight="1">
      <c r="A9" s="78">
        <v>3</v>
      </c>
      <c r="B9" s="55">
        <v>2811</v>
      </c>
      <c r="C9" s="66" t="s">
        <v>105</v>
      </c>
      <c r="D9" s="66" t="s">
        <v>106</v>
      </c>
      <c r="E9" s="66" t="s">
        <v>73</v>
      </c>
      <c r="F9" s="73">
        <v>11</v>
      </c>
      <c r="G9" s="66" t="s">
        <v>57</v>
      </c>
      <c r="H9" s="79"/>
      <c r="I9" s="50">
        <v>87.5</v>
      </c>
      <c r="J9" s="83">
        <v>22</v>
      </c>
      <c r="K9" s="83">
        <v>109.5</v>
      </c>
      <c r="L9" s="84">
        <f t="shared" si="0"/>
        <v>51.288056206088996</v>
      </c>
      <c r="M9" s="88" t="s">
        <v>147</v>
      </c>
      <c r="N9" s="54"/>
    </row>
    <row r="10" spans="1:14" ht="15" customHeight="1">
      <c r="A10" s="78">
        <v>4</v>
      </c>
      <c r="B10" s="46">
        <v>2711</v>
      </c>
      <c r="C10" s="66" t="s">
        <v>103</v>
      </c>
      <c r="D10" s="66" t="s">
        <v>104</v>
      </c>
      <c r="E10" s="66" t="s">
        <v>44</v>
      </c>
      <c r="F10" s="73">
        <v>11</v>
      </c>
      <c r="G10" s="66" t="s">
        <v>48</v>
      </c>
      <c r="H10" s="71" t="s">
        <v>125</v>
      </c>
      <c r="I10" s="52">
        <v>69.5</v>
      </c>
      <c r="J10" s="83">
        <v>22</v>
      </c>
      <c r="K10" s="83">
        <v>91.5</v>
      </c>
      <c r="L10" s="84">
        <f t="shared" si="0"/>
        <v>42.857142857142854</v>
      </c>
      <c r="M10" s="88"/>
      <c r="N10"/>
    </row>
    <row r="11" spans="1:14" s="53" customFormat="1" ht="15" customHeight="1">
      <c r="A11" s="78">
        <v>5</v>
      </c>
      <c r="B11" s="46">
        <v>3411</v>
      </c>
      <c r="C11" s="66" t="s">
        <v>115</v>
      </c>
      <c r="D11" s="66" t="s">
        <v>116</v>
      </c>
      <c r="E11" s="66" t="s">
        <v>117</v>
      </c>
      <c r="F11" s="73">
        <v>11</v>
      </c>
      <c r="G11" s="66" t="s">
        <v>131</v>
      </c>
      <c r="H11" s="71" t="s">
        <v>130</v>
      </c>
      <c r="I11" s="50">
        <v>70.5</v>
      </c>
      <c r="J11" s="83">
        <v>20.5</v>
      </c>
      <c r="K11" s="83">
        <v>91</v>
      </c>
      <c r="L11" s="84">
        <f t="shared" si="0"/>
        <v>42.622950819672134</v>
      </c>
      <c r="M11" s="88"/>
      <c r="N11"/>
    </row>
    <row r="12" spans="1:14" ht="15" customHeight="1">
      <c r="A12" s="78">
        <v>6</v>
      </c>
      <c r="B12" s="46">
        <v>2611</v>
      </c>
      <c r="C12" s="66" t="s">
        <v>101</v>
      </c>
      <c r="D12" s="66" t="s">
        <v>71</v>
      </c>
      <c r="E12" s="66" t="s">
        <v>102</v>
      </c>
      <c r="F12" s="73">
        <v>11</v>
      </c>
      <c r="G12" s="66" t="s">
        <v>124</v>
      </c>
      <c r="H12" s="71" t="s">
        <v>125</v>
      </c>
      <c r="I12" s="86">
        <v>68</v>
      </c>
      <c r="J12" s="83">
        <v>19.5</v>
      </c>
      <c r="K12" s="83">
        <v>87.5</v>
      </c>
      <c r="L12" s="84">
        <f t="shared" si="0"/>
        <v>40.983606557377051</v>
      </c>
      <c r="M12" s="88"/>
      <c r="N12"/>
    </row>
    <row r="13" spans="1:14" ht="15" customHeight="1">
      <c r="A13" s="78">
        <v>7</v>
      </c>
      <c r="B13" s="46">
        <v>3611</v>
      </c>
      <c r="C13" s="71" t="s">
        <v>118</v>
      </c>
      <c r="D13" s="71" t="s">
        <v>119</v>
      </c>
      <c r="E13" s="71" t="s">
        <v>120</v>
      </c>
      <c r="F13" s="73">
        <v>11</v>
      </c>
      <c r="G13" s="71" t="s">
        <v>132</v>
      </c>
      <c r="H13" s="71" t="s">
        <v>133</v>
      </c>
      <c r="I13" s="50">
        <v>69</v>
      </c>
      <c r="J13" s="83">
        <v>15</v>
      </c>
      <c r="K13" s="83">
        <v>84</v>
      </c>
      <c r="L13" s="84">
        <f t="shared" si="0"/>
        <v>39.344262295081968</v>
      </c>
      <c r="M13" s="88"/>
      <c r="N13"/>
    </row>
    <row r="14" spans="1:14" ht="15" customHeight="1">
      <c r="A14" s="78">
        <v>8</v>
      </c>
      <c r="B14" s="46">
        <v>3111</v>
      </c>
      <c r="C14" s="66" t="s">
        <v>113</v>
      </c>
      <c r="D14" s="66" t="s">
        <v>114</v>
      </c>
      <c r="E14" s="66" t="s">
        <v>25</v>
      </c>
      <c r="F14" s="73">
        <v>11</v>
      </c>
      <c r="G14" s="66" t="s">
        <v>128</v>
      </c>
      <c r="H14" s="71" t="s">
        <v>129</v>
      </c>
      <c r="I14" s="52">
        <v>68.5</v>
      </c>
      <c r="J14" s="83">
        <v>14.5</v>
      </c>
      <c r="K14" s="83">
        <v>83</v>
      </c>
      <c r="L14" s="84">
        <f t="shared" si="0"/>
        <v>38.875878220140514</v>
      </c>
      <c r="M14" s="88"/>
      <c r="N14" s="54"/>
    </row>
    <row r="15" spans="1:14" ht="15" customHeight="1">
      <c r="A15" s="78">
        <v>9</v>
      </c>
      <c r="B15" s="64">
        <v>2411</v>
      </c>
      <c r="C15" s="66" t="s">
        <v>97</v>
      </c>
      <c r="D15" s="66" t="s">
        <v>98</v>
      </c>
      <c r="E15" s="66" t="s">
        <v>25</v>
      </c>
      <c r="F15" s="73">
        <v>11</v>
      </c>
      <c r="G15" s="66" t="s">
        <v>121</v>
      </c>
      <c r="H15" s="71" t="s">
        <v>122</v>
      </c>
      <c r="I15" s="87">
        <v>58.5</v>
      </c>
      <c r="J15" s="83">
        <v>10</v>
      </c>
      <c r="K15" s="83">
        <v>68.5</v>
      </c>
      <c r="L15" s="84">
        <f t="shared" si="0"/>
        <v>32.084309133489462</v>
      </c>
      <c r="M15" s="88"/>
      <c r="N15"/>
    </row>
    <row r="16" spans="1:14" ht="15" customHeight="1">
      <c r="A16" s="78">
        <v>10</v>
      </c>
      <c r="B16" s="46">
        <v>2911</v>
      </c>
      <c r="C16" s="66" t="s">
        <v>107</v>
      </c>
      <c r="D16" s="66" t="s">
        <v>108</v>
      </c>
      <c r="E16" s="66" t="s">
        <v>109</v>
      </c>
      <c r="F16" s="73">
        <v>11</v>
      </c>
      <c r="G16" s="66" t="s">
        <v>126</v>
      </c>
      <c r="H16" s="71" t="s">
        <v>60</v>
      </c>
      <c r="I16" s="50">
        <v>54.5</v>
      </c>
      <c r="J16" s="83">
        <v>8.5</v>
      </c>
      <c r="K16" s="83">
        <v>63</v>
      </c>
      <c r="L16" s="84">
        <f t="shared" si="0"/>
        <v>29.508196721311474</v>
      </c>
      <c r="M16" s="88"/>
      <c r="N16" s="54"/>
    </row>
    <row r="17" spans="1:14" ht="15" customHeight="1">
      <c r="A17" s="46"/>
      <c r="B17" s="46"/>
      <c r="C17" s="27"/>
      <c r="D17" s="27"/>
      <c r="E17" s="27"/>
      <c r="F17" s="51"/>
      <c r="G17" s="27"/>
      <c r="H17" s="26"/>
      <c r="I17" s="50"/>
      <c r="J17" s="49"/>
      <c r="K17" s="49"/>
      <c r="L17" s="48"/>
      <c r="M17" s="47"/>
      <c r="N17"/>
    </row>
    <row r="18" spans="1:14" ht="15" customHeight="1">
      <c r="A18" s="46"/>
      <c r="B18" s="46"/>
      <c r="C18" s="45"/>
      <c r="D18" s="45"/>
      <c r="E18" s="45"/>
      <c r="F18" s="45"/>
      <c r="G18" s="44"/>
      <c r="H18" s="44"/>
      <c r="I18" s="43"/>
      <c r="J18" s="42"/>
      <c r="K18" s="3"/>
      <c r="L18" s="41"/>
      <c r="M18" s="40"/>
      <c r="N18"/>
    </row>
    <row r="19" spans="1:14" ht="15.75">
      <c r="A19" s="9"/>
      <c r="B19" s="9"/>
      <c r="C19" s="9"/>
      <c r="D19" s="37"/>
      <c r="E19" s="39"/>
      <c r="F19" s="39"/>
      <c r="G19" s="38"/>
      <c r="H19" s="37"/>
      <c r="I19" s="35"/>
      <c r="J19" s="35"/>
      <c r="K19" s="35"/>
      <c r="L19" s="35"/>
      <c r="M19" s="35"/>
    </row>
    <row r="20" spans="1:14" ht="15.75">
      <c r="A20" s="8"/>
      <c r="B20" s="62"/>
      <c r="C20" s="9"/>
      <c r="D20" s="8" t="s">
        <v>1</v>
      </c>
      <c r="E20" s="8"/>
      <c r="F20" s="114" t="s">
        <v>20</v>
      </c>
      <c r="G20" s="114"/>
      <c r="H20" s="114"/>
      <c r="I20" s="35"/>
      <c r="J20" s="35"/>
      <c r="K20" s="35"/>
      <c r="L20" s="35"/>
      <c r="M20" s="35"/>
    </row>
    <row r="21" spans="1:14" ht="15.75">
      <c r="A21" s="8"/>
      <c r="B21" s="62"/>
      <c r="C21" s="9"/>
      <c r="D21" s="36" t="s">
        <v>141</v>
      </c>
      <c r="E21" s="2"/>
      <c r="F21" s="114" t="s">
        <v>138</v>
      </c>
      <c r="G21" s="114"/>
      <c r="H21" s="114"/>
      <c r="I21" s="35"/>
      <c r="J21" s="35"/>
      <c r="K21" s="35"/>
      <c r="L21" s="35"/>
      <c r="M21" s="35"/>
    </row>
    <row r="22" spans="1:14" ht="15.75">
      <c r="A22" s="8"/>
      <c r="B22" s="62"/>
      <c r="C22" s="8"/>
      <c r="D22" s="2"/>
      <c r="E22" s="2"/>
      <c r="F22" s="114" t="s">
        <v>139</v>
      </c>
      <c r="G22" s="114"/>
      <c r="H22" s="114"/>
      <c r="I22" s="35"/>
      <c r="J22" s="35"/>
      <c r="K22" s="35"/>
      <c r="L22" s="35"/>
      <c r="M22" s="35"/>
    </row>
    <row r="23" spans="1:14" ht="15" customHeight="1">
      <c r="A23" s="8"/>
      <c r="B23" s="62"/>
      <c r="C23" s="8"/>
      <c r="D23" s="2"/>
      <c r="E23" s="2"/>
      <c r="F23" s="114" t="s">
        <v>140</v>
      </c>
      <c r="G23" s="114"/>
      <c r="H23" s="114"/>
      <c r="I23" s="35"/>
      <c r="J23" s="35"/>
      <c r="K23" s="35"/>
      <c r="L23" s="35"/>
      <c r="M23" s="35"/>
    </row>
    <row r="24" spans="1:14">
      <c r="A24" s="8"/>
      <c r="B24" s="62"/>
      <c r="C24" s="8"/>
      <c r="D24" s="8"/>
      <c r="E24" s="8"/>
      <c r="F24" s="114"/>
      <c r="G24" s="114"/>
      <c r="H24" s="114"/>
      <c r="I24" s="35"/>
      <c r="J24" s="35"/>
      <c r="K24" s="35"/>
      <c r="L24" s="35"/>
      <c r="M24" s="35"/>
    </row>
    <row r="25" spans="1:14">
      <c r="A25" s="8"/>
      <c r="B25" s="62"/>
      <c r="C25" s="8"/>
      <c r="D25" s="8"/>
      <c r="E25" s="8"/>
      <c r="F25" s="114"/>
      <c r="G25" s="114"/>
      <c r="H25" s="114"/>
      <c r="I25" s="35"/>
      <c r="J25" s="35"/>
      <c r="K25" s="35"/>
      <c r="L25" s="35"/>
      <c r="M25" s="35"/>
    </row>
    <row r="26" spans="1:14">
      <c r="C26" s="8"/>
      <c r="D26" s="8"/>
      <c r="E26" s="8"/>
      <c r="F26" s="114"/>
      <c r="G26" s="114"/>
      <c r="H26" s="114"/>
    </row>
    <row r="27" spans="1:14">
      <c r="C27" s="7"/>
      <c r="D27" s="7"/>
      <c r="E27" s="7"/>
      <c r="F27" s="7"/>
      <c r="G27" s="7"/>
      <c r="H27" s="7"/>
    </row>
    <row r="30" spans="1:14">
      <c r="G30" s="6" t="s">
        <v>15</v>
      </c>
    </row>
  </sheetData>
  <sortState ref="A7:O16">
    <sortCondition descending="1" ref="K7:K16"/>
  </sortState>
  <mergeCells count="20">
    <mergeCell ref="F24:H24"/>
    <mergeCell ref="F25:H25"/>
    <mergeCell ref="F26:H26"/>
    <mergeCell ref="H5:H6"/>
    <mergeCell ref="I5:I6"/>
    <mergeCell ref="G5:G6"/>
    <mergeCell ref="F21:H21"/>
    <mergeCell ref="F22:H22"/>
    <mergeCell ref="F23:H23"/>
    <mergeCell ref="A5:A6"/>
    <mergeCell ref="C5:C6"/>
    <mergeCell ref="D5:D6"/>
    <mergeCell ref="E5:E6"/>
    <mergeCell ref="F5:F6"/>
    <mergeCell ref="B5:B6"/>
    <mergeCell ref="M5:M6"/>
    <mergeCell ref="F20:H20"/>
    <mergeCell ref="J5:J6"/>
    <mergeCell ref="K5:K6"/>
    <mergeCell ref="L5:L6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9_2017</vt:lpstr>
      <vt:lpstr>10_2017</vt:lpstr>
      <vt:lpstr>11_2017</vt:lpstr>
    </vt:vector>
  </TitlesOfParts>
  <Company>ASU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L218</dc:creator>
  <cp:lastModifiedBy>Ольга</cp:lastModifiedBy>
  <cp:lastPrinted>2017-02-27T04:28:54Z</cp:lastPrinted>
  <dcterms:created xsi:type="dcterms:W3CDTF">2016-01-29T10:29:57Z</dcterms:created>
  <dcterms:modified xsi:type="dcterms:W3CDTF">2017-03-09T04:41:35Z</dcterms:modified>
</cp:coreProperties>
</file>